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0">'Приложение 1'!$5:$6</definedName>
    <definedName name="_xlnm.Print_Titles" localSheetId="1">'Приложение 2'!$5:$6</definedName>
    <definedName name="_xlnm.Print_Titles" localSheetId="2">'Приложение 3'!$5:$6</definedName>
    <definedName name="_xlnm.Print_Titles" localSheetId="3">'Приложение 4'!$5:$6</definedName>
    <definedName name="_xlnm.Print_Titles" localSheetId="4">'Приложение 5'!$5:$6</definedName>
    <definedName name="_xlnm.Print_Area" localSheetId="0">'Приложение 1'!$A$1:$M$84</definedName>
    <definedName name="_xlnm.Print_Area" localSheetId="1">'Приложение 2'!$A$1:$M$278</definedName>
    <definedName name="_xlnm.Print_Area" localSheetId="2">'Приложение 3'!$A$1:$N$64</definedName>
    <definedName name="_xlnm.Print_Area" localSheetId="3">'Приложение 4'!$A$1:$N$237</definedName>
    <definedName name="_xlnm.Print_Area" localSheetId="4">'Приложение 5'!$A$1:$O$45</definedName>
  </definedNames>
  <calcPr calcId="145621" iterate="1"/>
</workbook>
</file>

<file path=xl/calcChain.xml><?xml version="1.0" encoding="utf-8"?>
<calcChain xmlns="http://schemas.openxmlformats.org/spreadsheetml/2006/main">
  <c r="N173" i="4" l="1"/>
  <c r="N172" i="4" s="1"/>
  <c r="N7" i="4" s="1"/>
  <c r="M173" i="4"/>
  <c r="M172" i="4" s="1"/>
  <c r="M7" i="4" s="1"/>
  <c r="M7" i="2"/>
  <c r="N12" i="3" l="1"/>
  <c r="M12" i="3"/>
  <c r="N42" i="3"/>
  <c r="M42" i="3"/>
  <c r="N61" i="3"/>
  <c r="N60" i="3" s="1"/>
  <c r="N56" i="3" s="1"/>
  <c r="N55" i="3" s="1"/>
  <c r="N54" i="3" s="1"/>
  <c r="M61" i="3"/>
  <c r="M60" i="3" s="1"/>
  <c r="M56" i="3" s="1"/>
  <c r="M55" i="3" s="1"/>
  <c r="M54" i="3" s="1"/>
  <c r="M76" i="1"/>
  <c r="M75" i="1" s="1"/>
  <c r="M74" i="1" s="1"/>
  <c r="M18" i="1" l="1"/>
  <c r="M7" i="1" s="1"/>
  <c r="N7" i="3"/>
  <c r="M7" i="3"/>
  <c r="N7" i="5"/>
  <c r="O7" i="5"/>
  <c r="O12" i="5"/>
  <c r="N12" i="5"/>
  <c r="O14" i="5"/>
  <c r="N14" i="5"/>
  <c r="O20" i="5"/>
  <c r="N20" i="5"/>
  <c r="M29" i="5" l="1"/>
  <c r="M7" i="5"/>
</calcChain>
</file>

<file path=xl/sharedStrings.xml><?xml version="1.0" encoding="utf-8"?>
<sst xmlns="http://schemas.openxmlformats.org/spreadsheetml/2006/main" count="8294" uniqueCount="658">
  <si>
    <t/>
  </si>
  <si>
    <t>Приложение 1
к постановлению Правительства Брянской области</t>
  </si>
  <si>
    <t>Перечень 
объектов  бюджетных инвестиций государственной  собственности региональной адресной инвестиционной программы на 2021 год</t>
  </si>
  <si>
    <t>рублей</t>
  </si>
  <si>
    <t>ГП</t>
  </si>
  <si>
    <t>ППГП</t>
  </si>
  <si>
    <t>ОМ</t>
  </si>
  <si>
    <t>ГРБС</t>
  </si>
  <si>
    <t>Рз</t>
  </si>
  <si>
    <t>Пр</t>
  </si>
  <si>
    <t>НР</t>
  </si>
  <si>
    <t>ВР</t>
  </si>
  <si>
    <t>Единица измерения</t>
  </si>
  <si>
    <t>Мощность</t>
  </si>
  <si>
    <t>Срок ввода в действие</t>
  </si>
  <si>
    <t>2021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</si>
  <si>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</si>
  <si>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</si>
  <si>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</si>
  <si>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</si>
  <si>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</si>
  <si>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</si>
  <si>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</si>
  <si>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</si>
  <si>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</si>
  <si>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</si>
  <si>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</si>
  <si>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</si>
  <si>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</si>
  <si>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Итого</t>
  </si>
  <si>
    <t>Комплексное развитие сельских территорий Брянской области</t>
  </si>
  <si>
    <t>07</t>
  </si>
  <si>
    <t>Подпрограмма "Создание и развитие инфраструктуры на сельских территориях"</t>
  </si>
  <si>
    <t>Ведомственный проект "Развитие транспортной инфраструктуры на сельских территориях"</t>
  </si>
  <si>
    <t>В2</t>
  </si>
  <si>
    <t>Департамент строительства Брянской области</t>
  </si>
  <si>
    <t>819</t>
  </si>
  <si>
    <t>Национальная экономика</t>
  </si>
  <si>
    <t>04</t>
  </si>
  <si>
    <t>Дорожное хозяйство (дорожные фонды)</t>
  </si>
  <si>
    <t>09</t>
  </si>
  <si>
    <t>Развитие транспортной инфраструктуры на сельских территориях</t>
  </si>
  <si>
    <t>R3720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</si>
  <si>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</si>
  <si>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</si>
  <si>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Реконструкция автомобильной дороги «Брянск-Новозыбков»-Баклань-Котляково на участке км 0+000 - км 17+690 в Унечском и Почепском районах Брянской области. 2 этап км 0+000 - км 9+913</t>
  </si>
  <si>
    <t>км</t>
  </si>
  <si>
    <t>9,913</t>
  </si>
  <si>
    <t>2021</t>
  </si>
  <si>
    <t>Развитие здравоохранения Брянской области</t>
  </si>
  <si>
    <t>14</t>
  </si>
  <si>
    <t>Подпрограмма "Обеспечение жильем медицинских работников (врачей) государственных учреждений здравоохранения Брянской области"</t>
  </si>
  <si>
    <t>Решение социальных вопросов медицинских работников путем предоставления жилья</t>
  </si>
  <si>
    <t>Департамент здравоохранения Брянской области</t>
  </si>
  <si>
    <t>814</t>
  </si>
  <si>
    <t>Здравоохранение</t>
  </si>
  <si>
    <t>Стационарная медицинская помощь</t>
  </si>
  <si>
    <t>01</t>
  </si>
  <si>
    <t>Обеспечение жильем медицинских работников государственных учреждений здравоохранения Брянской области</t>
  </si>
  <si>
    <t>13830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</si>
  <si>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</si>
  <si>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>461</t>
  </si>
  <si>
    <t>Субсидии на приобретение объектов недвижимого имущества в государственную (муниципальную) собственность автономным учреждениям</t>
  </si>
  <si>
    <t>462</t>
  </si>
  <si>
    <t>Амбулаторная помощь</t>
  </si>
  <si>
    <t>02</t>
  </si>
  <si>
    <t>Скорая медицинская помощь</t>
  </si>
  <si>
    <t>Развитие культуры и туризма в Брянской области</t>
  </si>
  <si>
    <t>15</t>
  </si>
  <si>
    <t>Развитие кадрового потенциала сферы культуры, поддержка творческих инициатив населения, деятелей, организаций в сфере культуры, творческих союзов, организация и проведение общественно-значимых мероприятий</t>
  </si>
  <si>
    <t>0</t>
  </si>
  <si>
    <t>Департамент культуры Брянской области</t>
  </si>
  <si>
    <t>815</t>
  </si>
  <si>
    <t>Культура, кинематография</t>
  </si>
  <si>
    <t>08</t>
  </si>
  <si>
    <t>Культура</t>
  </si>
  <si>
    <t>Обеспечение жильем работников государственных учреждений исполнительского искусства (театров, концертных организаций) Брянской области</t>
  </si>
  <si>
    <t>14380</t>
  </si>
  <si>
    <t>Региональный проект "Культурная среда"</t>
  </si>
  <si>
    <t>A1</t>
  </si>
  <si>
    <t>Государственный заказчик: Государственное бюджетное учреждение культуры "Брянский государственный краеведческий музей"</t>
  </si>
  <si>
    <t>Реновация государственных и муниципальных учреждений отрасли культуры</t>
  </si>
  <si>
    <t>14280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</si>
  <si>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</si>
  <si>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</si>
  <si>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Реконструкция здания музея "Палеолит". Брянская область, Погарский район, с. Юдиново, включая ПИР</t>
  </si>
  <si>
    <t>куб.м</t>
  </si>
  <si>
    <t>4000</t>
  </si>
  <si>
    <t>Государственный заказчик: государственное казённое учреждение "Управление капитального строительства Брянской области"</t>
  </si>
  <si>
    <t>Бюджетные инвестиции в объекты капитальных вложений государственной собственности</t>
  </si>
  <si>
    <t>11260</t>
  </si>
  <si>
    <t>Реконструкция театра юного зрителя, расположенного по адресу: г.Брянск, ул.Горького, д.20</t>
  </si>
  <si>
    <t>мест</t>
  </si>
  <si>
    <t>422</t>
  </si>
  <si>
    <t>2023</t>
  </si>
  <si>
    <t>Развитие образования и науки Брянской области</t>
  </si>
  <si>
    <t>16</t>
  </si>
  <si>
    <t>Реализация мероприятий по усовершенствованию инфраструктуры сферы образования</t>
  </si>
  <si>
    <t>05</t>
  </si>
  <si>
    <t>Образование</t>
  </si>
  <si>
    <t>Общее образование</t>
  </si>
  <si>
    <t>Климовская специальная (коррекционная) школа-интернат для детей сирот и детей, оставшихся без попечения родителей (реконструкция)</t>
  </si>
  <si>
    <t>144</t>
  </si>
  <si>
    <t>Дополнительное образование детей</t>
  </si>
  <si>
    <t>03</t>
  </si>
  <si>
    <t>Реконструкция здания для создания центра по работе с одаренными детьми в Бежицком районе города Брянска</t>
  </si>
  <si>
    <t>102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</si>
  <si>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</t>
  </si>
  <si>
    <t>19</t>
  </si>
  <si>
    <t>Подпрограмма "Развитие социальной и инженерной инфраструктуры Брянской области"</t>
  </si>
  <si>
    <t>Перевод отопления учреждений и организаций социально-культурной сферы на природный газ в населенных пунктах Брянской области</t>
  </si>
  <si>
    <t>Жилищно-коммунальное хозяйство</t>
  </si>
  <si>
    <t>Коммунальное хозяйство</t>
  </si>
  <si>
    <t>Газификация ФАП н.п. Воробьевка Климовского района Брянской области</t>
  </si>
  <si>
    <t>кВт</t>
  </si>
  <si>
    <t>Газификация ФАП н.п.Соловьевка Климовского района Брянской области</t>
  </si>
  <si>
    <t>Газификация ФАП н.п.Пролысово Навлинского района Брянской области</t>
  </si>
  <si>
    <t>Газификация ФАП н.п.Приволье Навлинского района Брянской области</t>
  </si>
  <si>
    <t>Газификация ФАП н.п. Несвоевка г. Новозыбкова</t>
  </si>
  <si>
    <t>Подпрограмма "Автомобильные дороги"</t>
  </si>
  <si>
    <t>Развитие сети автомобильных дорог регионального, межмуниципального и местного значения общего пользования</t>
  </si>
  <si>
    <t>52</t>
  </si>
  <si>
    <t>Развитие и совершенствование сети автомобильных дорог регионального значения общего пользования</t>
  </si>
  <si>
    <t>16140</t>
  </si>
  <si>
    <t>Строительство моста через реку Десна на км 1+250 автомобильной дороги Подъезд к д. Сельцо в Брянском районе Брянской области</t>
  </si>
  <si>
    <t>0,918</t>
  </si>
  <si>
    <t>Развитие физической культуры и спорта Брянской области</t>
  </si>
  <si>
    <t>25</t>
  </si>
  <si>
    <t>Подпрограмма "Развитие спорта высших достижений и системы подготовки спортивного резерва"</t>
  </si>
  <si>
    <t>Региональный проект "Спорт - норма жизни"</t>
  </si>
  <si>
    <t>P5</t>
  </si>
  <si>
    <t>Физическая культура и спорт</t>
  </si>
  <si>
    <t>Массовый спорт</t>
  </si>
  <si>
    <t>Строительство комплекса спортивных площадок в Бежицком районе г. Брянска</t>
  </si>
  <si>
    <t>чел./смену</t>
  </si>
  <si>
    <t>44</t>
  </si>
  <si>
    <t>2022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</si>
  <si>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</si>
  <si>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51390</t>
  </si>
  <si>
    <t>Дворец единоборств в Советском районе г.Брянска</t>
  </si>
  <si>
    <t>4024</t>
  </si>
  <si>
    <t>Строительство физкультурно-оздоровительного комплекса в Фокинском районе г. Брянска для ГБУ БО СШОР "Локомотив"</t>
  </si>
  <si>
    <t>50</t>
  </si>
  <si>
    <t>Строительство крытого футбольного манежа в Бежицком районе г. Брянска для ГБУ БО СШ "Динамо-Брянск"</t>
  </si>
  <si>
    <t>40</t>
  </si>
  <si>
    <t>Экономическое развитие, инвестиционная политика и инновационная экономика Брянской области</t>
  </si>
  <si>
    <t>Подпрограмма "Управление государственным имуществом Брянской области"</t>
  </si>
  <si>
    <t>Обеспечение эффективной деятельности органов государственной власти в сфере управления государственным имуществом</t>
  </si>
  <si>
    <t>71</t>
  </si>
  <si>
    <t>Управление имущественных отношений Брянской области</t>
  </si>
  <si>
    <t>824</t>
  </si>
  <si>
    <t>Другие вопросы в области национальной экономики</t>
  </si>
  <si>
    <t>Приобретение земельных участков из земель сельскохозяйственного назначения в государственную собственность Брянской области</t>
  </si>
  <si>
    <t>17410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</si>
  <si>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</si>
  <si>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</si>
  <si>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Приложение 2
к постановлению Правительства Брянской области</t>
  </si>
  <si>
    <t>Перечень 
 объектов  капитальных вложений муниципальной  собственности региональной адресной инвестиционной программы 2021 год</t>
  </si>
  <si>
    <t>Подпрограмма "Создание условий для обеспечения доступным и комфортным жильем сельского населения"</t>
  </si>
  <si>
    <t>Ведомственный проект "Развитие жилищного строительства на сельских территориях и повышение уровня благоустройства домовладений"</t>
  </si>
  <si>
    <t>В1</t>
  </si>
  <si>
    <t>Департамент сельского хозяйства Брянской области</t>
  </si>
  <si>
    <t>817</t>
  </si>
  <si>
    <t>Другие вопросы в области жилищно-коммунального хозяйства</t>
  </si>
  <si>
    <t>Обеспечение комплексного развития сельских территорий</t>
  </si>
  <si>
    <t>R5760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</si>
  <si>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</si>
  <si>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</si>
  <si>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Десятуховское сельское поселение Стародубского муниципального района</t>
  </si>
  <si>
    <t>Микрорайон компактной жилищной застройки в н.п. Десятуха Стародубского района Брянской области</t>
  </si>
  <si>
    <t>проект</t>
  </si>
  <si>
    <t>Брасовский муниципальный район</t>
  </si>
  <si>
    <t>Строительство подъездной дороги к молочно-товарной ферме на 3600 голов, расположенной по адресу: н.п. Брасово, Брасовского района Брянской области</t>
  </si>
  <si>
    <t>3,93</t>
  </si>
  <si>
    <t>Навлинский муниципальный район</t>
  </si>
  <si>
    <t>Строительство автомобильной дороги "Подъезд к производственной площадке ООО "Агропромышленный холдинг "Добронравов АГРО" в Навлинском районе Брянской области"</t>
  </si>
  <si>
    <t>2,601</t>
  </si>
  <si>
    <t>Охрана окружающей среды, воспроизводство и использование природных ресурсов Брянской области</t>
  </si>
  <si>
    <t>Реализация мероприятий по улучшению экологической обстановки на территории Брянской области</t>
  </si>
  <si>
    <t>Департамент природных ресурсов и экологии Брянской области</t>
  </si>
  <si>
    <t>808</t>
  </si>
  <si>
    <t>Охрана окружающей среды</t>
  </si>
  <si>
    <t>06</t>
  </si>
  <si>
    <t>Другие вопросы в области охраны окружающей среды</t>
  </si>
  <si>
    <t>12800</t>
  </si>
  <si>
    <t>Погарский муниципальный район</t>
  </si>
  <si>
    <t>Строительство полигона ТБО в пгт. Погар</t>
  </si>
  <si>
    <t>га</t>
  </si>
  <si>
    <t>Развитие топливно-энергетического комплекса и жилищно-коммунального хозяйства Брянской области</t>
  </si>
  <si>
    <t>Региональный проект "Чистая вода"</t>
  </si>
  <si>
    <t>G5</t>
  </si>
  <si>
    <t>Департамент топливно-энергетического комплекса и жилищно-коммунального хозяйства Брянской области</t>
  </si>
  <si>
    <t>812</t>
  </si>
  <si>
    <t>Строительство и реконструкция (модернизация) объектов питьевого водоснабжения</t>
  </si>
  <si>
    <t>52430</t>
  </si>
  <si>
    <t>Водозаборное сооружение на территории технологического комплекса "Дзержинский" по адресу: г. Брянск, Фокинский район, ул. Дзержинского, д. 11В</t>
  </si>
  <si>
    <t>скважина</t>
  </si>
  <si>
    <t>Водозаборное сооружение на территории технологического комплекса "Поселковый" по адресу: г. Брянск, Фокинский район, пгт Белые Берега, ул. Белобережская, о/д 36</t>
  </si>
  <si>
    <t>Водозаборное сооружение на территории технологического комплекса "Московский" по адресу: г. Брянск, Фокинский район, пр-т Московский, д. 144Б</t>
  </si>
  <si>
    <t>Строительство системы водоснабжения в с. Ардонь г. Клинцы Брянская область (2-я очередь)</t>
  </si>
  <si>
    <t>с км/скв/вод.баш/нас.ст.под.т</t>
  </si>
  <si>
    <t>18,329/2/2/2</t>
  </si>
  <si>
    <t>Реконструкция системы водоснабжения в с. Белый Колодезь Новозыбковского городского округа Брянской области</t>
  </si>
  <si>
    <t>сети км/скв/нас.ст.п.т/вод.баш</t>
  </si>
  <si>
    <t>0,052/1/1/1</t>
  </si>
  <si>
    <t>Строительство системы водоснабжения по ул. Деснянская, пер. Деснянский, ул. Новостройки в г. Сельцо Брянской области</t>
  </si>
  <si>
    <t>сети км/скважина</t>
  </si>
  <si>
    <t>3,0/1</t>
  </si>
  <si>
    <t>Строительство насосной станции второго подъема и резервуара воды по ул. Чехова в г. Стародуб Брянской области</t>
  </si>
  <si>
    <t>насосная станция 2-го подъема</t>
  </si>
  <si>
    <t>Реконструкция сетей водоснабжения в с.Курковичи Стародубского района Брянской области</t>
  </si>
  <si>
    <t>сети км</t>
  </si>
  <si>
    <t>0,572</t>
  </si>
  <si>
    <t>Реконструкция системы водоснабжения в с. Дубровка Брасовского района Брянской области</t>
  </si>
  <si>
    <t>7,967</t>
  </si>
  <si>
    <t>Брянский муниципальный район</t>
  </si>
  <si>
    <t>Строительство системы водоснабжения в д. Глаженка Брянского района Брянской области</t>
  </si>
  <si>
    <t>сети км/скв/нас.ста/во.башня</t>
  </si>
  <si>
    <t>9,034/2/2/1</t>
  </si>
  <si>
    <t>Строительство системы водоснабжения в п. Стяжное Брянского района Брянской области</t>
  </si>
  <si>
    <t>3,953/2/2/2</t>
  </si>
  <si>
    <t>Реконструкция системы водоснабжения в д. Антоновка Брянского района Брянской области</t>
  </si>
  <si>
    <t>сети км/скважина/наз.нас.станц</t>
  </si>
  <si>
    <t>1,197/1/1</t>
  </si>
  <si>
    <t>Выгоничский муниципальный район</t>
  </si>
  <si>
    <t>Реконструкция водозаборного узла в с. Городец Выгоничского района Брянской области</t>
  </si>
  <si>
    <t>сети км/скваж/наз.нас.ст/вод.б</t>
  </si>
  <si>
    <t>0,019/1/1/1</t>
  </si>
  <si>
    <t>Гордеевский муниципальный район</t>
  </si>
  <si>
    <t>Реконструкция сетей водоснабжения в с. Гордеевка Гордеевского района Брянской области</t>
  </si>
  <si>
    <t>3,919</t>
  </si>
  <si>
    <t>Реконструкция системы водоснабжения в д. Староновицкая Гордеевского района Брянской области</t>
  </si>
  <si>
    <t>сети км/водонапорная башня</t>
  </si>
  <si>
    <t>4,0/1</t>
  </si>
  <si>
    <t>Дубровский муниципальный район</t>
  </si>
  <si>
    <t>Реконструкция водозаборного сооружения в д. Большая Островня Дубровского района Брянской области</t>
  </si>
  <si>
    <t>сети км/скв/нас.ст.под.т/вод.б</t>
  </si>
  <si>
    <t>1,285/1/1/1</t>
  </si>
  <si>
    <t>Дятьковский муниципальный район</t>
  </si>
  <si>
    <t>Строительство системы водоснабжения в д. Верхи и д.Радица Дятьковского района Брянской области</t>
  </si>
  <si>
    <t>сети км/скваж/нас.станц/вод.б.</t>
  </si>
  <si>
    <t>5,838/1/1/1</t>
  </si>
  <si>
    <t>Строительство системы водоснабжения в н.п. Гостиловка Жуковского района Брянской области</t>
  </si>
  <si>
    <t>2,532/1/1/1</t>
  </si>
  <si>
    <t>Клетнянский муниципальный район</t>
  </si>
  <si>
    <t>Реконструкция водоснабжения в н.п.Синицкое - н.п. Мичурино Клетнянского района Брянской области</t>
  </si>
  <si>
    <t>сети км/скв/под.нас.ст/ск/во.б</t>
  </si>
  <si>
    <t>4,989/1/1/1</t>
  </si>
  <si>
    <t>Реконструкция водоснабжения в н.п.Алень Клетнянского района Брянской области</t>
  </si>
  <si>
    <t>сети км/насосная станция</t>
  </si>
  <si>
    <t>2,0/1</t>
  </si>
  <si>
    <t>Реконструкция водоснабжения в н.п.Строительная Слобода Клетнянского района Брянской области</t>
  </si>
  <si>
    <t>сети км/скважина/насос.станция</t>
  </si>
  <si>
    <t>5,2/1/1</t>
  </si>
  <si>
    <t>Климовский муниципальный район</t>
  </si>
  <si>
    <t>Реконструкция водоснабжения в с. Истопки Климовского района Брянской области</t>
  </si>
  <si>
    <t>сети км/скважина/водонап.башня</t>
  </si>
  <si>
    <t>1,0/1/1</t>
  </si>
  <si>
    <t>Реконструкция водоснабжения в с. Каменский Хутор Климовского района Брянской области</t>
  </si>
  <si>
    <t>Клинцовский муниципальный район</t>
  </si>
  <si>
    <t>Реконструкция артскважины и водопроводной сети в с.Гулевка Клинцовского района Брянской области</t>
  </si>
  <si>
    <t>сети км/скваж/нас.ст.подз.типа</t>
  </si>
  <si>
    <t>1,263/1/1</t>
  </si>
  <si>
    <t>Красногорский муниципальный район</t>
  </si>
  <si>
    <t>Модернизация водозаборного сооружения по пер.Славы в пгт Красная Гора Красногорского района Брянской области</t>
  </si>
  <si>
    <t>сети км/скв/наз.нас.ст/в.башня</t>
  </si>
  <si>
    <t>0,245/1/1/1</t>
  </si>
  <si>
    <t>Мглинский муниципальный район</t>
  </si>
  <si>
    <t>Строительство артезианской скважины по 2-му пер. Ворошилова в г.Мглин Мглинского района Брянской области</t>
  </si>
  <si>
    <t>сети км/скваж/нас.ст.наз.типа</t>
  </si>
  <si>
    <t>0,2/1/1</t>
  </si>
  <si>
    <t>Строительство системы водоснабжения в с. Лобки Погарского района Брянской области</t>
  </si>
  <si>
    <t>сети км/скважина/нас.ст.наз.т</t>
  </si>
  <si>
    <t>3,083/1/1</t>
  </si>
  <si>
    <t>Почепский муниципальный район</t>
  </si>
  <si>
    <t>Реконструкция водопроводной сети в с. Баклань Почепского района Брянской области</t>
  </si>
  <si>
    <t>11,095</t>
  </si>
  <si>
    <t>Рогнединский муниципальный район</t>
  </si>
  <si>
    <t>Реконструкция системы водоснабжения в н.п. Тюнино Рогнединского района Брянской области</t>
  </si>
  <si>
    <t>2,403/1</t>
  </si>
  <si>
    <t>Реконструкция системы водоснабжения в н.п. Осовик Рогнединского района Брянской области</t>
  </si>
  <si>
    <t>сети км/нас.ст.наз.типа/вод.ба</t>
  </si>
  <si>
    <t>2,756/2/1</t>
  </si>
  <si>
    <t>Севский муниципальный район</t>
  </si>
  <si>
    <t>Реконструкция системы водоснабжения в с. Бересток Севского района Брянской области</t>
  </si>
  <si>
    <t>водонапорная башня</t>
  </si>
  <si>
    <t>Суражский муниципальный район</t>
  </si>
  <si>
    <t>Реконструкция водопроводной сети в с. Овчинец Суражского района Брянской области</t>
  </si>
  <si>
    <t>0,947</t>
  </si>
  <si>
    <t>Унечский муниципальный район</t>
  </si>
  <si>
    <t>Строительство водоснабжения в н.п. Робчик Унечского района Брянской области (1 очередь)</t>
  </si>
  <si>
    <t>1,5/1</t>
  </si>
  <si>
    <t>Злынковское городское поселение Злынковского муниципального района</t>
  </si>
  <si>
    <t>Строительство водозаборного сооружения в г. Злынка Злынковского района Брянской области</t>
  </si>
  <si>
    <t>0,025/1/1</t>
  </si>
  <si>
    <t>Карачевское городское поселение Карачевского муниципального района</t>
  </si>
  <si>
    <t>Реконструкция Барановского водозабора и магистрального водовода в г.Карачеве Карачевского района Брянской области</t>
  </si>
  <si>
    <t>сети км/скв/нас.ст.1 п/н.ст.2п</t>
  </si>
  <si>
    <t>2,171/1/1</t>
  </si>
  <si>
    <t>Реконструкция системы водоснабжения в г. Карачеве Карачевского района Брянской области</t>
  </si>
  <si>
    <t>0,5/1</t>
  </si>
  <si>
    <t>Климовское городское поселение Климовского муниципального района</t>
  </si>
  <si>
    <t>Строительство артезианской скважины на территории Урочище Чирячье в рп Климово Климовского района Брянской области</t>
  </si>
  <si>
    <t>Реконструкция водоснабжения в рп Климово Климовского района Брянской области (2 очередь строительства)</t>
  </si>
  <si>
    <t>5,2/2</t>
  </si>
  <si>
    <t>Кокоревское городское поселение Суземского муниципального района</t>
  </si>
  <si>
    <t>Строительство водопроводных сетей в пгт Кокоревка Суземского района Брянской области</t>
  </si>
  <si>
    <t>2,042</t>
  </si>
  <si>
    <t>Подпрограмма "Чистая вода"</t>
  </si>
  <si>
    <t>Обеспечение населения Брянской области питьевой водой из систем централизованного водоснабжения</t>
  </si>
  <si>
    <t>Софинансирование объектов капитальных вложений муниципальной собственности</t>
  </si>
  <si>
    <t>11270</t>
  </si>
  <si>
    <t>Реконструкция водопроводных сетей в с. Внуковичи Новозыбковского городского округа Брянской области</t>
  </si>
  <si>
    <t>4,0</t>
  </si>
  <si>
    <t>Строительство водонапорной башни в н.п. Новое Село Стародубского района Брянской области</t>
  </si>
  <si>
    <t>Реконструкция водопроводной сети по ул. Куйбышева, ул.Кирова в г. Фокино Брянской области</t>
  </si>
  <si>
    <t>3,1</t>
  </si>
  <si>
    <t>Реконструкция водозаборного узла по ул. Зеленая в д. Скрябино Выгоничского района Брянской области</t>
  </si>
  <si>
    <t>скважина/водонапорная башня</t>
  </si>
  <si>
    <t>1/1</t>
  </si>
  <si>
    <t>Реконструкция водопроводных сетей в н.п. Творишино Гордеевского района Брянской области</t>
  </si>
  <si>
    <t>2,9</t>
  </si>
  <si>
    <t>Реконструкция системы водоснабжения в д.Пеклино Дубровского района Брянской области</t>
  </si>
  <si>
    <t>Реконструкция системы водоснабжения в п.Серпеевский Дубровского района Брянской области</t>
  </si>
  <si>
    <t>0,1/1</t>
  </si>
  <si>
    <t>Строительство системы водоснабжения в п. Олсуфьево Жуковского района Брянской области (II очередь)</t>
  </si>
  <si>
    <t>сети км/скважина/вод.башня</t>
  </si>
  <si>
    <t>3,0/1/1</t>
  </si>
  <si>
    <t>Реконструкция водопроводной сети в н.п. Курчичи Мглинского района Брянской области</t>
  </si>
  <si>
    <t>1,6</t>
  </si>
  <si>
    <t>Строительство водопроводной сети от ул. Щемелинина до ул. Молодежная в с. Семцы Почепского района Брянской области</t>
  </si>
  <si>
    <t>2,2</t>
  </si>
  <si>
    <t>Строительство водонапорной башни в д.Масловка Карачевского района Брянской области</t>
  </si>
  <si>
    <t>Погарское городское поселение Погарского муниципального района</t>
  </si>
  <si>
    <t>Реконструкция водопроводных сетей по ул. Пушкина в пгт Погар Погарского района Брянской области</t>
  </si>
  <si>
    <t>0,9</t>
  </si>
  <si>
    <t>Подпрограмма "Строительство и реконструкция очистных сооружений в населенных пунктах Брянской области"</t>
  </si>
  <si>
    <t>Строительство и реконструкция объектов очистки сточных вод в населенных пунктах Брянской области</t>
  </si>
  <si>
    <t>21</t>
  </si>
  <si>
    <t>Клетнянское городское поселение Клетнянского муниципального района</t>
  </si>
  <si>
    <t>Реконструкция очистных сооружений в п. Клетня Клетнянского района Брянской области</t>
  </si>
  <si>
    <t>м3/сутки</t>
  </si>
  <si>
    <t>400</t>
  </si>
  <si>
    <t>Навлинское городское поселение Навлинского муниципального района</t>
  </si>
  <si>
    <t>Строительство очистных сооружений в пос. Навля Навлинского района Брянской области (1 этап)</t>
  </si>
  <si>
    <t>м3/сут</t>
  </si>
  <si>
    <t>900</t>
  </si>
  <si>
    <t>Региональный проект "Содействие занятости женщин - создание условий дошкольного образования для детей в возрасте до трех лет"</t>
  </si>
  <si>
    <t>P2</t>
  </si>
  <si>
    <t>Дошкольное образование</t>
  </si>
  <si>
    <t>Детский сад, Брянская область, Выгоничский район, с. Кокино, ул. Советская, д. 4А (строительство пристройки на 55 мест, из них 55 мест для детей до трех лет)</t>
  </si>
  <si>
    <t>55</t>
  </si>
  <si>
    <t>Здание детского сада "Родничок" на 75 мест г. Жуковка</t>
  </si>
  <si>
    <t>75</t>
  </si>
  <si>
    <t>Детский сад на 200 мест, из них 120 мест для детей в возрасте от 1,5 до 3 лет в г. Почепе Брянской области</t>
  </si>
  <si>
    <t>200</t>
  </si>
  <si>
    <t>Суземский муниципальный район</t>
  </si>
  <si>
    <t>Детский сад на 75 мест, в том числе 30 мест для детей в возрасте от 1,5 до 3 лет в посёлке Суземка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</si>
  <si>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</si>
  <si>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52320</t>
  </si>
  <si>
    <t>Детский сад по ул. им. О.Н. Строкина в районе старого аэропорта в Советском районе г. Брянска</t>
  </si>
  <si>
    <t>270</t>
  </si>
  <si>
    <t>Строительство и реконструкция систем газоснабжения для населенных пунктов Брянской области</t>
  </si>
  <si>
    <t>Газификация ул.Коммуна н.п.Плоцкое Стародубского района Брянской области</t>
  </si>
  <si>
    <t>1,625</t>
  </si>
  <si>
    <t>Газификация п.Семки  Почепского района Брянской области</t>
  </si>
  <si>
    <t>0,4</t>
  </si>
  <si>
    <t>Газификация д.Рудня  Почепского района Брянской области</t>
  </si>
  <si>
    <t>1,5</t>
  </si>
  <si>
    <t>Газификация н.п. Пучковка Унечского района Брянской области</t>
  </si>
  <si>
    <t>4,5</t>
  </si>
  <si>
    <t>Строительство и реконструкция систем водоснабжения для населенных пунктов  Брянской области</t>
  </si>
  <si>
    <t>Карачевский муниципальный район</t>
  </si>
  <si>
    <t>Водоснабжение н.п.Мылинка Карачевского района Брянской области (2 очередь)</t>
  </si>
  <si>
    <t>1,7</t>
  </si>
  <si>
    <t>Строительство водопроводной сети ул.Степной д.Хохловка Карачевского района Брянской области</t>
  </si>
  <si>
    <t>1,1</t>
  </si>
  <si>
    <t>Реконструкция водоснабжения н.п.Зерново Суземского района Брянской области</t>
  </si>
  <si>
    <t>км; скважина</t>
  </si>
  <si>
    <t>1,5; 1</t>
  </si>
  <si>
    <t>Строительство и реконструкция канализационных сетей и канализационных коллекторов для населенных пунктов Брянской области</t>
  </si>
  <si>
    <t>Реконструкция объекта: "Самотечный канализационный коллектор по ул. Молодой Гвардии в Бежицком районе г. Брянска. Переход под железной дорогой D 700 мм"</t>
  </si>
  <si>
    <t>пог. м</t>
  </si>
  <si>
    <t>90</t>
  </si>
  <si>
    <t>Реконструкция объекта: "Самотечный канализационный коллектор по ул. Металлургов в Бежицком районе г. Брянска. Переход под железной дорогой D 800 мм"</t>
  </si>
  <si>
    <t>100</t>
  </si>
  <si>
    <t>Самотечный канализационный коллектор №1 из железобетонных труб O700-900 мм в Бежицком районе г. Брянска. Участок от ул. Дружбы до ГКНС-4</t>
  </si>
  <si>
    <t>4723</t>
  </si>
  <si>
    <t>Подпрограмма "Стимулирование развития жилищного строительства в Брянской области"</t>
  </si>
  <si>
    <t>Региональный проект "Жилье"</t>
  </si>
  <si>
    <t>F1</t>
  </si>
  <si>
    <t>Развитие и совершенствование сети автомобильных дорог местного значения общего пользования</t>
  </si>
  <si>
    <t>16160</t>
  </si>
  <si>
    <t>Строительство объекта "Автодорога по ул. имени Визнюка в Советском районе г. Брянска"а"</t>
  </si>
  <si>
    <t>1,199</t>
  </si>
  <si>
    <t>Строительство автодороги по ул. Счастливой (от ул. Советской до ул. Объездной) в Советском районе г.Брянска</t>
  </si>
  <si>
    <t>0,45</t>
  </si>
  <si>
    <t>Строительство автомобильных дорог в ГУП ОНО ОПХ «Черемушки» в д. Дубровка Брянского района Брянской области (3 этап)</t>
  </si>
  <si>
    <t>5,005</t>
  </si>
  <si>
    <t>Региональный проект "Дорожная сеть"</t>
  </si>
  <si>
    <t>R1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</si>
  <si>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</si>
  <si>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53930</t>
  </si>
  <si>
    <t>Иные межбюджетные трансферты</t>
  </si>
  <si>
    <t>540</t>
  </si>
  <si>
    <t>Реконструкция Литейного моста через реку Десна в Бежицком районе г. Брянска (2 пусковой комплекс)</t>
  </si>
  <si>
    <t>0,55</t>
  </si>
  <si>
    <t>Строительство автомобильной дороги - защитной дамбы Брянск 1 - Брянск 2 г.Брянска (1 этап). (ПК 0+00 - ПК 17+00)</t>
  </si>
  <si>
    <t>Строительство автомобильной дороги - защитной дамбы Брянск 1 - Брянск 2 г. Брянска (1 этап). (ПК17+00-ПК47+60)</t>
  </si>
  <si>
    <t>3,708</t>
  </si>
  <si>
    <t>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</t>
  </si>
  <si>
    <t>20</t>
  </si>
  <si>
    <t>Региональный проект "Современная школа"</t>
  </si>
  <si>
    <t>E1</t>
  </si>
  <si>
    <t>Создание новых мест в общеобразовательных организациях</t>
  </si>
  <si>
    <t>55200</t>
  </si>
  <si>
    <t>Школа в мкр. № 4 в Советском районе г. Брянска</t>
  </si>
  <si>
    <t>уч. мест</t>
  </si>
  <si>
    <t>1225</t>
  </si>
  <si>
    <t>Совершенствование материально-технической базы и строительство (модернизация) спортивных сооружений для занятий физической культурой и массовым спортом</t>
  </si>
  <si>
    <t>Дворец спорта по ул. Гагарина, 8а, г.Новозыбков Брянской области</t>
  </si>
  <si>
    <t>чел. в смену</t>
  </si>
  <si>
    <t>120</t>
  </si>
  <si>
    <t>Дворец спорта г.Жуковка Брянской области</t>
  </si>
  <si>
    <t>Дворец спорта г. Почеп Брянской области</t>
  </si>
  <si>
    <t>Дятьковское городское поселение Дятьковского муниципального района</t>
  </si>
  <si>
    <t>Дворец спорта, г. Дятьково Брянской области</t>
  </si>
  <si>
    <t>Строительство физкультурно-оздоровительного комплекса в н.п. Выгоничи Брянской области</t>
  </si>
  <si>
    <t>Приложение 3
к постановлению Правительства Брянской области</t>
  </si>
  <si>
    <t>2022 год</t>
  </si>
  <si>
    <t>2023 год</t>
  </si>
  <si>
    <t>Реконструкция автомобильной дороги "Семцы - Рамасуха - Трубчевск" - Петровск на участке км 0+100 - км 8+573 в Трубчевском районе Брянской области</t>
  </si>
  <si>
    <t>8,473</t>
  </si>
  <si>
    <t>Реконструкция автомобильной дороги Карачев-Ружное на участках км 0+000 - км 19+601, км 19+814 - км 23+847 в Карачевском районе Брянской области. 1 этап.</t>
  </si>
  <si>
    <t>15,94</t>
  </si>
  <si>
    <t>Реконструкция автомобильной дороги Карачев-Ружное на участках км 0+000 - км 19+601, км 19+814 - км 23+847 в Карачевском районе Брянской области. 2 этап</t>
  </si>
  <si>
    <t>7,694</t>
  </si>
  <si>
    <t>Реконструкция автомобильной дороги "Локоть - Кретово" - Турищево на участке км 17+560 - км 26+560 в Брасовском районе Брянской области</t>
  </si>
  <si>
    <t>Реконструкция автомобильной дороги "Брянск-Новозыбков" -Трубчевск" - Любожичи в Трубчевском районе Брянской области</t>
  </si>
  <si>
    <t>6,86</t>
  </si>
  <si>
    <t>Модернизация театров юного зрителя и театров кукол</t>
  </si>
  <si>
    <t>54560</t>
  </si>
  <si>
    <t>Строительство автомобильной дороги Козелкино - Стеклянная Радица в Брянском районе Брянской области</t>
  </si>
  <si>
    <t>Строительство моста через реку Судость на км 8+200 автомобильной дороги Валуец-Баклань в Почепском районе Брянской области</t>
  </si>
  <si>
    <t>0,996</t>
  </si>
  <si>
    <t>Реконструкция ледового дворца "Пересвет" г.Брянск</t>
  </si>
  <si>
    <t>45</t>
  </si>
  <si>
    <t>Приложение 4
к постановлению Правительства Брянской области</t>
  </si>
  <si>
    <t>Водозаборное сооружение на территории технологического комплекса "Северный" по адресу: г. Брянск, Советский район, ул.Некрасова</t>
  </si>
  <si>
    <t>Водозаборное сооружение на территории технологического комплекса "Тимоновский" по адресу: Брянская область, Брянский район, с. Супонево, ул. Московская</t>
  </si>
  <si>
    <t>Водозаборное сооружение "Деснинский" по адресу: г. Брянск, Бежицкий район, ул. Камозина, о/д 29</t>
  </si>
  <si>
    <t>Реконструкция Бордовичских водозаборных сооружений в г. Брянске Брянской области (1 этап)</t>
  </si>
  <si>
    <t>поверхностный водозабор</t>
  </si>
  <si>
    <t>20 тыс. куб. м</t>
  </si>
  <si>
    <t>Водозаборное сооружение на территории технологического комплекса "Городищенский" по адресу: г. Брянск, Бежицкий район, ул. Бежицкая, д. 266А</t>
  </si>
  <si>
    <t>Водозаборное сооружение на территории технологического комплекса "Кавказский" по адресу: г. Брянск, Фокинский район, ул.Дзержинского, д. 40Б</t>
  </si>
  <si>
    <t>Водозаборное сооружение на территории технологического комплекса "Центральный" по адресу: г. Брянск, Советский район, ул. Грибоедова</t>
  </si>
  <si>
    <t>Реконструкция Бордовичских водозаборных сооружений в г. Брянске Брянской области (2 этап)</t>
  </si>
  <si>
    <t>станция 3-го подъема воды</t>
  </si>
  <si>
    <t>Реконструкция системы водоснабжения в д. Крутоберезка Новозыбковского городского округа Брянской области</t>
  </si>
  <si>
    <t>скважина/воданапорная башня</t>
  </si>
  <si>
    <t>Реконструкция системы водоснабжения в с. Новые Бобовичи Новозыбковского городского округа Брянской области</t>
  </si>
  <si>
    <t>сети км/скважина/водон.башня</t>
  </si>
  <si>
    <t>10,0/1/1</t>
  </si>
  <si>
    <t>Реконструкция системы водоснабжения в с. Вихолка Новозыбковского городского округа Брянской области</t>
  </si>
  <si>
    <t>1,0/1</t>
  </si>
  <si>
    <t>Реконструкция системы водоснабжения в с. Замишево Новозыбковского городского округа Брянской области</t>
  </si>
  <si>
    <t>7,0/1/1</t>
  </si>
  <si>
    <t>Реконструкция системы водоснабжения в с. Старый Кривец Новозыбковского городского округа Брянской области</t>
  </si>
  <si>
    <t>Реконструкция системы водоснабжения в хут. Величка Новозыбковского городского округа Брянской области</t>
  </si>
  <si>
    <t>2,0/1/1</t>
  </si>
  <si>
    <t>Строительство сетей водоснабжения в юго-восточной части города Сельцо Брянской области ( 1 этап)</t>
  </si>
  <si>
    <t>7,0</t>
  </si>
  <si>
    <t>Строительство сетей водоснабжения в юго-восточной части города Сельцо Брянской области (2 этап)</t>
  </si>
  <si>
    <t>8,0</t>
  </si>
  <si>
    <t>Строительство сетей водоснабжения в юго-западной части города Сельцо Брянской области</t>
  </si>
  <si>
    <t>3,5</t>
  </si>
  <si>
    <t>Реконструкция системы водоснабжения в д. Случок Стародубского района Брянской области</t>
  </si>
  <si>
    <t>1,2/1</t>
  </si>
  <si>
    <t>Реконструкция системы водоснабжения в с. Сергеевск Стародубского района Брянской области</t>
  </si>
  <si>
    <t>0,8/1</t>
  </si>
  <si>
    <t>Строительство водонапорной башни в д. Прокоповка Стародубского района Брянской области</t>
  </si>
  <si>
    <t>Строительство артезианской скважины по ул. Мира  в г. Фокино Брянской области</t>
  </si>
  <si>
    <t>Строительство водозаборного сооружения в п. Коммуна Брасовского района Брянской области</t>
  </si>
  <si>
    <t>Реконструкция системы водоснабжения в с. Веребск Брасовского района Брянской области</t>
  </si>
  <si>
    <t>Строительство системы водоснабжения в микрорайоне Новый п. Глинищево Брянского района Брянской области</t>
  </si>
  <si>
    <t>Реконструкция системы водоснабжения в п. Путёвка Брянского района Брянской области</t>
  </si>
  <si>
    <t>Реконструкция артезианской скважины в с. Палужье Выгоничского района Брянской области</t>
  </si>
  <si>
    <t>Строительство системы водоснабжения в п. Хутор-Бор Выгоничского района Брянской области</t>
  </si>
  <si>
    <t>Реконструкция системы водоснабжения в с. Удельные Уты Выгоничского района Брянской области</t>
  </si>
  <si>
    <t>Реконструкция системы водоснабжения в п. Пильшино Выгоничского района Брянской области</t>
  </si>
  <si>
    <t>Реконструкция системы водоснабжения в с. Творишино Гордеевского района Брянской области</t>
  </si>
  <si>
    <t>Реконструкция системы водоснабжения в с. Кузнецы Гордеевского района Брянской области</t>
  </si>
  <si>
    <t>Реконструкция артезианской скважины и водонапорной башни в д.Рековичи Дубровского района Брянской области</t>
  </si>
  <si>
    <t>Реконструкция системы водоснабжения в д.Чернятичи Дятьковского района Брянской области</t>
  </si>
  <si>
    <t>сети км/скваж/под.нас.ст/вод.б</t>
  </si>
  <si>
    <t>3,5/1/1/1</t>
  </si>
  <si>
    <t>Строительство водоснабжения в н.п. Олсуфьево Жуковского района Брянской области (3-я очередь)</t>
  </si>
  <si>
    <t>2,0</t>
  </si>
  <si>
    <t>Злынковский муниципальный район</t>
  </si>
  <si>
    <t>Реконструкция артезианской скважины в д. Карпиловка Злынковского района Брянской области</t>
  </si>
  <si>
    <t>Реконструкция артезианской скважины в с. Лысые Злынковского района Брянской области</t>
  </si>
  <si>
    <t>Реконструкция системы водоснабжения в с. Денисковичи Злынковского района Брянской области</t>
  </si>
  <si>
    <t>Реконструкция системы водоснабжения в с. Большие Щербиничи Злынковского района Брянской области</t>
  </si>
  <si>
    <t>сети км/водонап.башня/скважина</t>
  </si>
  <si>
    <t>Строительство станции обезжелезивания воды на артезианских скважинах №6, №7 по ул. Дачная п. Вышков Злынковского района Брянской области</t>
  </si>
  <si>
    <t>станция обезжелез.воды</t>
  </si>
  <si>
    <t>Реконструкция водоснабжения в н.п.Новотроицкое Клетнянского района Брянской области</t>
  </si>
  <si>
    <t>скважина/насосная станция</t>
  </si>
  <si>
    <t>Реконструкция водоснабжения в н.п.Мужиново Клетнянского района Брянской области</t>
  </si>
  <si>
    <t>2,75/1/1</t>
  </si>
  <si>
    <t>Реконструкция водоснабжения в н.п.Акуличи Клетнянского района Брянской области</t>
  </si>
  <si>
    <t>сети км/скважина/насосная стан</t>
  </si>
  <si>
    <t>Реконструкция сетей водоснабжения в н.п.Харитоновка Клетнянского района Брянской области</t>
  </si>
  <si>
    <t>2,5/1/1</t>
  </si>
  <si>
    <t>Строительство сетей водоснабжения в н.п. Старая Мармазовка Клетнянского района Брянской области</t>
  </si>
  <si>
    <t>2,9/1/1</t>
  </si>
  <si>
    <t>Реконструкция водоснабжения в н.п.Николаевка Клетнянского района Брянской области</t>
  </si>
  <si>
    <t>сети км/скваж/насосн станция</t>
  </si>
  <si>
    <t>2,1/1/2</t>
  </si>
  <si>
    <t>Реконструкция водоснабжения в с. Кирилловка Климовского района Брянской области</t>
  </si>
  <si>
    <t>Реконструкция водоснабжения в с. Лакомая Буда Климовского района Брянской области</t>
  </si>
  <si>
    <t>Реконструкция водоснабжения в с. Новые Юрковичи Климовского района Брянской области</t>
  </si>
  <si>
    <t>сети км/скваж/водонапор.башня</t>
  </si>
  <si>
    <t>Реконструкция водоснабжения в с. Новый Ропск Климовского района Брянской области</t>
  </si>
  <si>
    <t>Реконструкция артскважины и водопроводной сети в п.Первое Мая Клинцовского района Брянской области</t>
  </si>
  <si>
    <t>Реконструкция системы водоснабжения в с. Смотрова Буда Клинцовского района Брянской области</t>
  </si>
  <si>
    <t>6,0/2</t>
  </si>
  <si>
    <t>Реконструкция артскважины и водопроводной сети в с.Ущерпье Клинцовского района Брянской области</t>
  </si>
  <si>
    <t>7,9/2</t>
  </si>
  <si>
    <t>Комаричский муниципальный район</t>
  </si>
  <si>
    <t>Модернизация системы водоснабжения в с. Бочарово Комаричского района Брянской области (1 очередь строительства)</t>
  </si>
  <si>
    <t>6,227/3/3</t>
  </si>
  <si>
    <t>Модернизация системы водоснабжения в пгт Красная Гора Красногорского района Брянской области (1 очередь)</t>
  </si>
  <si>
    <t>3,3</t>
  </si>
  <si>
    <t>Модернизация системы водоснабжения в пгт Красная Гора Красногорского района Брянской области (2 очередь)</t>
  </si>
  <si>
    <t>Реконструкция водопроводной сети в с.Новая Романовка Мглинского района Брянской области</t>
  </si>
  <si>
    <t>Реконструкция водопроводной сети в н.п. Высокое Мглинского района Брянской области</t>
  </si>
  <si>
    <t>1,8</t>
  </si>
  <si>
    <t>Строительство системы водоснабжения в с. Чичково Навлинского района Брянской области</t>
  </si>
  <si>
    <t>сети км/скважина/водон.башня</t>
  </si>
  <si>
    <t>1,5/1/1</t>
  </si>
  <si>
    <t>Строительство системы водоснабжения в п. Алтухово Навлинского района Брянской области</t>
  </si>
  <si>
    <t>Строительство водозаборного сооружения с разводящими сетями в с. Пашково Почепского района Брянской области</t>
  </si>
  <si>
    <t>Строительство водопроводной сети в с.Сетолово Почепского района Брянской области</t>
  </si>
  <si>
    <t>Строительство водозаборного сооружения в с. Валуец Почепского района Брянской области</t>
  </si>
  <si>
    <t>Строительство водозаборного сооружения в п.Октябрьский Почепского района Брянской области</t>
  </si>
  <si>
    <t>Строительство водозаборного сооружения в с. Баклань Почепского района Брянской области</t>
  </si>
  <si>
    <t>Строительство водозаборного сооружения в с. Васьковичи Почепского района Брянской области</t>
  </si>
  <si>
    <t>Строительство водозаборного сооружения с разводящими сетями в д.Кожемяки Почепского района Брянской области</t>
  </si>
  <si>
    <t>6,8/1/1</t>
  </si>
  <si>
    <t>Строительство водозаборного сооружения с разводящими сетями в с. Витовка Почепского района Брянской области</t>
  </si>
  <si>
    <t>6,25/1/1</t>
  </si>
  <si>
    <t>Реконструкция системы водоснабжения в н.п. Снопоть Рогнединского района Брянской области</t>
  </si>
  <si>
    <t>5,5/2</t>
  </si>
  <si>
    <t>Строительство системы водоснабжения в п.Косицы Севского района Брянской области</t>
  </si>
  <si>
    <t>2,6</t>
  </si>
  <si>
    <t>Строительство системы водоснабжения в с.Сенное Севского района Брянской области</t>
  </si>
  <si>
    <t>Строительство системы водоснабжения в с.Шведчики Севского района Брянской области</t>
  </si>
  <si>
    <t>Реконструкция системы водоснабжения в с. Негино Суземского района Брянской области</t>
  </si>
  <si>
    <t>скважина/водопроводная башня</t>
  </si>
  <si>
    <t>Реконструкция системы водоснабжения в с. Погощь Суземского района Брянской области</t>
  </si>
  <si>
    <t>Реконструкция системы водоснабжения по ул. Молодежная и ул. Хуторская в с. Павловичи Суземского района Брянской области</t>
  </si>
  <si>
    <t>Трубчевский муниципальный район</t>
  </si>
  <si>
    <t>Строительство артезианской скважины и сетей водоснабжения в г.Трубчевск Брянской области</t>
  </si>
  <si>
    <t>1,85/1/1</t>
  </si>
  <si>
    <t>Строительство артезианской скважины и сетей водоснабжения в д.Красное Трубчевского района Брянской области</t>
  </si>
  <si>
    <t>Строительство сетей водоснабжения в д. Городцы Трубчевского района Брянской области (2-я очередь)</t>
  </si>
  <si>
    <t>4,05</t>
  </si>
  <si>
    <t>Реконструкция водоснабжения в н.п. Брянкустичи Унечского района Брянской области</t>
  </si>
  <si>
    <t>6,5/1</t>
  </si>
  <si>
    <t>Строительство водоснабжения в н.п. Старая Гута Унечского района Брянской области</t>
  </si>
  <si>
    <t>12,0/1/1</t>
  </si>
  <si>
    <t>Реконструкция водоснабжения в н.п. Рюхово Унечского района Брянской области</t>
  </si>
  <si>
    <t>Реконструкция водоснабжения в н.п. Писаревка Унечского района Брянской области</t>
  </si>
  <si>
    <t>1,6/1</t>
  </si>
  <si>
    <t>Строительство водоснабжения в н.п. Красновичи Унечского района Брянской области</t>
  </si>
  <si>
    <t>Бытошское городское поселение Дятьковского муниципального района</t>
  </si>
  <si>
    <t>Реконструкция систем водоснабжения в п. Бытошь - д. Будочки Дятьковского района Брянской области (1 очередь строительства)</t>
  </si>
  <si>
    <t>сети км/скв/нас.ст.наз.т/вод.б</t>
  </si>
  <si>
    <t>10,0/1/1/1</t>
  </si>
  <si>
    <t>Дубровское городское поселение Дубровского муниципального района</t>
  </si>
  <si>
    <t>Строительство водозаборного узла в р.п. Дубровка Дубровского района Брянской области</t>
  </si>
  <si>
    <t>Строительство станции разбавления и обеззараживания артезианской воды в г. Дятьково Дятьковского района Брянской области</t>
  </si>
  <si>
    <t>станция разб. арт.воды/скважин</t>
  </si>
  <si>
    <t>4/9</t>
  </si>
  <si>
    <t>Реконструкция системы водоснабжения в г.Дятьково Дятьковского района Брянской области</t>
  </si>
  <si>
    <t>ст.раз. и обез.ар.в/скважина</t>
  </si>
  <si>
    <t>Строительство водонапорной башни в д.Трыковка Карачевского района Брянской области</t>
  </si>
  <si>
    <t>0,3/1</t>
  </si>
  <si>
    <t>Строительство сетей водоснабжения в п. Клетня Клетнянского района Брянской области (1 очередь)</t>
  </si>
  <si>
    <t>Строительство сетей водоснабжения в п. Клетня Клетнянского района Брянской области (2 очередь)</t>
  </si>
  <si>
    <t>9,0</t>
  </si>
  <si>
    <t>Комаричское городское поселение Комаричского муниципального района</t>
  </si>
  <si>
    <t>Реконструкция системы водоснабжения в рп Комаричи Комаричского района Брянской области</t>
  </si>
  <si>
    <t>станция водоочистки</t>
  </si>
  <si>
    <t>Локотское городское поселение Брасовского муниципального района</t>
  </si>
  <si>
    <t>Строительство системы водоснабжения в п. Локоть Брасовского района Брянской области</t>
  </si>
  <si>
    <t>Любохонское городское поселение Дятьковского муниципального района</t>
  </si>
  <si>
    <t>Реконструкция системы водоснабжения в п.Любохна Дятьковского района Брянской области</t>
  </si>
  <si>
    <t>2,6/1</t>
  </si>
  <si>
    <t>Строительство системы водоснабжения по ул. Фокина, ул. Урицкого, ул. Орловской ул. Кирова в п. Любохна Дятьковского района Брянской области</t>
  </si>
  <si>
    <t>сети км/скв/подз нас.стан/в.ба</t>
  </si>
  <si>
    <t>6,5/1/1/1</t>
  </si>
  <si>
    <t>Строительство водозаборного сооружения по ул. Тютчева в п. Навля Навлинского района Брянской области</t>
  </si>
  <si>
    <t>Строительство водопроводной сети по ул. Ижукина в п. Навля Навлинского района Брянской области</t>
  </si>
  <si>
    <t>Реконструкция водопроводных сетей по ул. Жданова и Нижне-Ленинская в пгт Погар Погарского района Брянской области</t>
  </si>
  <si>
    <t>1,771</t>
  </si>
  <si>
    <t>Почепское городское поселение Почепского муниципального района</t>
  </si>
  <si>
    <t>Строительство артезианской скважины с разводящими сетями по ул. Ново-Полянская в г. Почепе Брянской области</t>
  </si>
  <si>
    <t>2,5/1</t>
  </si>
  <si>
    <t>Рогнединское городское поселение Рогнединского муниципального района</t>
  </si>
  <si>
    <t>Реконструкция системы водоснабжения в н.п. Рогнедино Рогнединского района Брянской области</t>
  </si>
  <si>
    <t>5,0/3</t>
  </si>
  <si>
    <t>Севское городское поселение Севского муниципального района</t>
  </si>
  <si>
    <t>Строительство системы водоснабжения в д.Стрелецкая Слобода Севского района Брянской области</t>
  </si>
  <si>
    <t>Суражское городское поселение Суражского муниципального района</t>
  </si>
  <si>
    <t>Реконструкция системы водоснабжения в г. Сураж Суражского района Брянской области</t>
  </si>
  <si>
    <t>Унечское городское поселение Унечского муниципального района</t>
  </si>
  <si>
    <t>Модернизация оборудования на станции 2-го подъема воды в г. Унеча Унечского района Брянской области</t>
  </si>
  <si>
    <t>станция 2-го подъема</t>
  </si>
  <si>
    <t>Реконструкция водопроводных сетей по ул. Иванова, ул. Садовая, ул. Щорса, ул. Кирова, ул. Чапаева пер. Иванова, пер. Крупской в г. Унеча Унечского района Брянской области</t>
  </si>
  <si>
    <t>6,0</t>
  </si>
  <si>
    <t>Создание центров культурного развития в городах с числом жителей до 300 тысяч человек</t>
  </si>
  <si>
    <t>52330</t>
  </si>
  <si>
    <t>Создание Центра культурного развития в г. Почепе Почепского района</t>
  </si>
  <si>
    <t>кв.м</t>
  </si>
  <si>
    <t>3 116</t>
  </si>
  <si>
    <t>Строительство объекта "Автодорога по ул. Ильи Иванова в Советском районе г. Брянска"</t>
  </si>
  <si>
    <t>2,02</t>
  </si>
  <si>
    <t>Строительство автомобильных дорог в ГУП ОНО ОПХ "Черемушки" в д. Дубровка Брянского района Брянской области (4 этап)</t>
  </si>
  <si>
    <t>Строительство автомобильной дороги - защитной дамбы Брянск 1 - Брянск 2 г. Брянска (2 этап)</t>
  </si>
  <si>
    <t>0,594</t>
  </si>
  <si>
    <t>Перечень 
объектов  бюджетных инвестиций государственной  собственности региональной адресной инвестиционной программы 
на 2022 - 2023 годы</t>
  </si>
  <si>
    <t>Перечень 
 объектов  капитальных вложений муниципальной  собственности региональной адресной инвестиционной программы 
на 2022 - 2023 годы</t>
  </si>
  <si>
    <t>Приложение 5
к постановлению Правительства Брянской области</t>
  </si>
  <si>
    <t>Перечень 
объектов недвижимого имущества региональной адресной инвестиционной программы на 2021 год и на плановый период 2022-2023 годов, приобретаемого в государственную собственность Брянской области</t>
  </si>
  <si>
    <t>Нераспределенные средства</t>
  </si>
  <si>
    <t>Государственный заказчик: "Управление автомобильных дорог Брянской области"</t>
  </si>
  <si>
    <t>Наименование государственного заказчика; объекта</t>
  </si>
  <si>
    <t>Наименование муниципального образования; объекта</t>
  </si>
  <si>
    <t>городской округ город Брянск</t>
  </si>
  <si>
    <t>городской округ город Клинцы</t>
  </si>
  <si>
    <t>Новозыбковский городской округ</t>
  </si>
  <si>
    <t>Стародубский муниципальный округ</t>
  </si>
  <si>
    <t>городской округ город Сельцо</t>
  </si>
  <si>
    <t>городской округ город Фокино</t>
  </si>
  <si>
    <t>Жуковский муниципальный округ</t>
  </si>
  <si>
    <t>Региональный проект "Культурная среда (Брянская область)"</t>
  </si>
  <si>
    <t>Государственная поддержка отрасли культуры</t>
  </si>
  <si>
    <t>55190</t>
  </si>
  <si>
    <t>город Брянск</t>
  </si>
  <si>
    <t>Реконструкция здания МБУДО "Детская школа искусств № 3 им. Г.В. Свиридова" (г. Брянск, ул. К. Цеткин, д. 21)</t>
  </si>
  <si>
    <t>500</t>
  </si>
  <si>
    <t>Реконструкция здания МБУДО "Городская детская хоровая школа г. Брянска" (г. Брянск, ул. Клинцовская, д. 60)</t>
  </si>
  <si>
    <t>1700</t>
  </si>
  <si>
    <t>Реконструкция здания МБУДО "Суражская детская школа искусств имени А.П. Ковалевского" (Брянская область, г. Сураж, ул. Красная, д. 3-Б)</t>
  </si>
  <si>
    <t>294,3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</si>
</sst>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  <font>
      <sz val="7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60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top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0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right" vertical="top" wrapText="1"/>
    </xf>
    <xf numFmtId="0" fontId="6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84"/>
  <sheetViews>
    <sheetView tabSelected="1" view="pageBreakPreview" zoomScaleNormal="100" zoomScaleSheetLayoutView="100" workbookViewId="0">
      <selection activeCell="G2" sqref="G2:M2"/>
    </sheetView>
  </sheetViews>
  <sheetFormatPr defaultRowHeight="12.75" x14ac:dyDescent="0.2"/>
  <cols>
    <col min="1" max="1" width="45.83203125" style="25" customWidth="1"/>
    <col min="2" max="5" width="8.83203125" style="25" customWidth="1"/>
    <col min="6" max="7" width="6.33203125" style="25" customWidth="1"/>
    <col min="8" max="8" width="13" style="25" customWidth="1"/>
    <col min="9" max="11" width="9" style="25" customWidth="1"/>
    <col min="12" max="12" width="11.1640625" style="25" customWidth="1"/>
    <col min="13" max="13" width="19.6640625" style="25" customWidth="1"/>
  </cols>
  <sheetData>
    <row r="1" spans="1:13" ht="32.25" customHeight="1" x14ac:dyDescent="0.2">
      <c r="A1" s="14" t="s">
        <v>0</v>
      </c>
      <c r="B1" s="14" t="s">
        <v>0</v>
      </c>
      <c r="C1" s="14" t="s">
        <v>0</v>
      </c>
      <c r="D1" s="14" t="s">
        <v>0</v>
      </c>
      <c r="E1" s="14" t="s">
        <v>0</v>
      </c>
      <c r="F1" s="14" t="s">
        <v>0</v>
      </c>
      <c r="G1" s="50" t="s">
        <v>1</v>
      </c>
      <c r="H1" s="50"/>
      <c r="I1" s="50"/>
      <c r="J1" s="50"/>
      <c r="K1" s="50"/>
      <c r="L1" s="50"/>
      <c r="M1" s="50"/>
    </row>
    <row r="2" spans="1:13" ht="32.25" customHeight="1" x14ac:dyDescent="0.2">
      <c r="A2" s="14"/>
      <c r="B2" s="14"/>
      <c r="C2" s="14"/>
      <c r="D2" s="14"/>
      <c r="E2" s="14"/>
      <c r="F2" s="14"/>
      <c r="G2" s="50"/>
      <c r="H2" s="50"/>
      <c r="I2" s="50"/>
      <c r="J2" s="50"/>
      <c r="K2" s="50"/>
      <c r="L2" s="50"/>
      <c r="M2" s="50"/>
    </row>
    <row r="3" spans="1:13" ht="32.25" customHeight="1" x14ac:dyDescent="0.2">
      <c r="A3" s="51" t="s">
        <v>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5" customHeight="1" x14ac:dyDescent="0.2">
      <c r="A4" s="52" t="s">
        <v>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29.25" customHeight="1" x14ac:dyDescent="0.2">
      <c r="A5" s="15" t="s">
        <v>639</v>
      </c>
      <c r="B5" s="15" t="s">
        <v>4</v>
      </c>
      <c r="C5" s="15" t="s">
        <v>5</v>
      </c>
      <c r="D5" s="15" t="s">
        <v>6</v>
      </c>
      <c r="E5" s="15" t="s">
        <v>7</v>
      </c>
      <c r="F5" s="15" t="s">
        <v>8</v>
      </c>
      <c r="G5" s="15" t="s">
        <v>9</v>
      </c>
      <c r="H5" s="15" t="s">
        <v>10</v>
      </c>
      <c r="I5" s="15" t="s">
        <v>11</v>
      </c>
      <c r="J5" s="16" t="s">
        <v>12</v>
      </c>
      <c r="K5" s="16" t="s">
        <v>13</v>
      </c>
      <c r="L5" s="17" t="s">
        <v>14</v>
      </c>
      <c r="M5" s="15" t="s">
        <v>15</v>
      </c>
    </row>
    <row r="6" spans="1:13" ht="14.45" customHeight="1" x14ac:dyDescent="0.2">
      <c r="A6" s="15" t="s">
        <v>16</v>
      </c>
      <c r="B6" s="15" t="s">
        <v>17</v>
      </c>
      <c r="C6" s="15" t="s">
        <v>18</v>
      </c>
      <c r="D6" s="15" t="s">
        <v>19</v>
      </c>
      <c r="E6" s="15" t="s">
        <v>20</v>
      </c>
      <c r="F6" s="15" t="s">
        <v>21</v>
      </c>
      <c r="G6" s="15" t="s">
        <v>22</v>
      </c>
      <c r="H6" s="15" t="s">
        <v>23</v>
      </c>
      <c r="I6" s="15" t="s">
        <v>24</v>
      </c>
      <c r="J6" s="15" t="s">
        <v>25</v>
      </c>
      <c r="K6" s="15" t="s">
        <v>26</v>
      </c>
      <c r="L6" s="15" t="s">
        <v>27</v>
      </c>
      <c r="M6" s="15" t="s">
        <v>28</v>
      </c>
    </row>
    <row r="7" spans="1:13" ht="15.75" x14ac:dyDescent="0.2">
      <c r="A7" s="18" t="s">
        <v>29</v>
      </c>
      <c r="B7" s="19" t="s">
        <v>0</v>
      </c>
      <c r="C7" s="19" t="s">
        <v>0</v>
      </c>
      <c r="D7" s="19" t="s">
        <v>0</v>
      </c>
      <c r="E7" s="19" t="s">
        <v>0</v>
      </c>
      <c r="F7" s="19" t="s">
        <v>0</v>
      </c>
      <c r="G7" s="19" t="s">
        <v>0</v>
      </c>
      <c r="H7" s="20" t="s">
        <v>0</v>
      </c>
      <c r="I7" s="20" t="s">
        <v>0</v>
      </c>
      <c r="J7" s="20" t="s">
        <v>0</v>
      </c>
      <c r="K7" s="20" t="s">
        <v>0</v>
      </c>
      <c r="L7" s="20" t="s">
        <v>0</v>
      </c>
      <c r="M7" s="21">
        <f>M8+M18+M34+M47+M70</f>
        <v>1366577681.4400001</v>
      </c>
    </row>
    <row r="8" spans="1:13" ht="32.25" customHeight="1" x14ac:dyDescent="0.2">
      <c r="A8" s="18" t="s">
        <v>30</v>
      </c>
      <c r="B8" s="19" t="s">
        <v>31</v>
      </c>
      <c r="C8" s="19" t="s">
        <v>0</v>
      </c>
      <c r="D8" s="19" t="s">
        <v>0</v>
      </c>
      <c r="E8" s="19" t="s">
        <v>0</v>
      </c>
      <c r="F8" s="19" t="s">
        <v>0</v>
      </c>
      <c r="G8" s="19" t="s">
        <v>0</v>
      </c>
      <c r="H8" s="20" t="s">
        <v>0</v>
      </c>
      <c r="I8" s="20" t="s">
        <v>0</v>
      </c>
      <c r="J8" s="20" t="s">
        <v>0</v>
      </c>
      <c r="K8" s="20" t="s">
        <v>0</v>
      </c>
      <c r="L8" s="20" t="s">
        <v>0</v>
      </c>
      <c r="M8" s="21">
        <v>201527640</v>
      </c>
    </row>
    <row r="9" spans="1:13" ht="48.95" customHeight="1" x14ac:dyDescent="0.2">
      <c r="A9" s="18" t="s">
        <v>32</v>
      </c>
      <c r="B9" s="19" t="s">
        <v>31</v>
      </c>
      <c r="C9" s="19" t="s">
        <v>18</v>
      </c>
      <c r="D9" s="19" t="s">
        <v>0</v>
      </c>
      <c r="E9" s="19" t="s">
        <v>0</v>
      </c>
      <c r="F9" s="19" t="s">
        <v>0</v>
      </c>
      <c r="G9" s="19" t="s">
        <v>0</v>
      </c>
      <c r="H9" s="20" t="s">
        <v>0</v>
      </c>
      <c r="I9" s="20" t="s">
        <v>0</v>
      </c>
      <c r="J9" s="20" t="s">
        <v>0</v>
      </c>
      <c r="K9" s="20" t="s">
        <v>0</v>
      </c>
      <c r="L9" s="20" t="s">
        <v>0</v>
      </c>
      <c r="M9" s="21">
        <v>201527640</v>
      </c>
    </row>
    <row r="10" spans="1:13" ht="48.95" customHeight="1" x14ac:dyDescent="0.2">
      <c r="A10" s="18" t="s">
        <v>33</v>
      </c>
      <c r="B10" s="19" t="s">
        <v>31</v>
      </c>
      <c r="C10" s="19" t="s">
        <v>18</v>
      </c>
      <c r="D10" s="19" t="s">
        <v>34</v>
      </c>
      <c r="E10" s="19" t="s">
        <v>0</v>
      </c>
      <c r="F10" s="19" t="s">
        <v>0</v>
      </c>
      <c r="G10" s="19" t="s">
        <v>0</v>
      </c>
      <c r="H10" s="20" t="s">
        <v>0</v>
      </c>
      <c r="I10" s="20" t="s">
        <v>0</v>
      </c>
      <c r="J10" s="20" t="s">
        <v>0</v>
      </c>
      <c r="K10" s="20" t="s">
        <v>0</v>
      </c>
      <c r="L10" s="20" t="s">
        <v>0</v>
      </c>
      <c r="M10" s="21">
        <v>201527640</v>
      </c>
    </row>
    <row r="11" spans="1:13" ht="32.25" customHeight="1" x14ac:dyDescent="0.2">
      <c r="A11" s="18" t="s">
        <v>35</v>
      </c>
      <c r="B11" s="19" t="s">
        <v>31</v>
      </c>
      <c r="C11" s="19" t="s">
        <v>18</v>
      </c>
      <c r="D11" s="19" t="s">
        <v>34</v>
      </c>
      <c r="E11" s="19" t="s">
        <v>36</v>
      </c>
      <c r="F11" s="19" t="s">
        <v>0</v>
      </c>
      <c r="G11" s="19" t="s">
        <v>0</v>
      </c>
      <c r="H11" s="20" t="s">
        <v>0</v>
      </c>
      <c r="I11" s="20" t="s">
        <v>0</v>
      </c>
      <c r="J11" s="20" t="s">
        <v>0</v>
      </c>
      <c r="K11" s="20" t="s">
        <v>0</v>
      </c>
      <c r="L11" s="20" t="s">
        <v>0</v>
      </c>
      <c r="M11" s="21">
        <v>201527640</v>
      </c>
    </row>
    <row r="12" spans="1:13" ht="47.25" x14ac:dyDescent="0.2">
      <c r="A12" s="18" t="s">
        <v>638</v>
      </c>
      <c r="B12" s="19" t="s">
        <v>31</v>
      </c>
      <c r="C12" s="19" t="s">
        <v>18</v>
      </c>
      <c r="D12" s="19" t="s">
        <v>34</v>
      </c>
      <c r="E12" s="19" t="s">
        <v>36</v>
      </c>
      <c r="F12" s="19" t="s">
        <v>0</v>
      </c>
      <c r="G12" s="19" t="s">
        <v>0</v>
      </c>
      <c r="H12" s="20" t="s">
        <v>0</v>
      </c>
      <c r="I12" s="20" t="s">
        <v>0</v>
      </c>
      <c r="J12" s="20" t="s">
        <v>0</v>
      </c>
      <c r="K12" s="20" t="s">
        <v>0</v>
      </c>
      <c r="L12" s="20" t="s">
        <v>0</v>
      </c>
      <c r="M12" s="21">
        <v>201527640</v>
      </c>
    </row>
    <row r="13" spans="1:13" ht="15" customHeight="1" x14ac:dyDescent="0.2">
      <c r="A13" s="22" t="s">
        <v>37</v>
      </c>
      <c r="B13" s="19" t="s">
        <v>31</v>
      </c>
      <c r="C13" s="19" t="s">
        <v>18</v>
      </c>
      <c r="D13" s="19" t="s">
        <v>34</v>
      </c>
      <c r="E13" s="19" t="s">
        <v>36</v>
      </c>
      <c r="F13" s="19" t="s">
        <v>38</v>
      </c>
      <c r="G13" s="19" t="s">
        <v>0</v>
      </c>
      <c r="H13" s="19" t="s">
        <v>0</v>
      </c>
      <c r="I13" s="19" t="s">
        <v>0</v>
      </c>
      <c r="J13" s="19" t="s">
        <v>0</v>
      </c>
      <c r="K13" s="19" t="s">
        <v>0</v>
      </c>
      <c r="L13" s="19" t="s">
        <v>0</v>
      </c>
      <c r="M13" s="21">
        <v>201527640</v>
      </c>
    </row>
    <row r="14" spans="1:13" ht="32.25" customHeight="1" x14ac:dyDescent="0.2">
      <c r="A14" s="22" t="s">
        <v>39</v>
      </c>
      <c r="B14" s="19" t="s">
        <v>31</v>
      </c>
      <c r="C14" s="19" t="s">
        <v>18</v>
      </c>
      <c r="D14" s="19" t="s">
        <v>34</v>
      </c>
      <c r="E14" s="19" t="s">
        <v>36</v>
      </c>
      <c r="F14" s="19" t="s">
        <v>38</v>
      </c>
      <c r="G14" s="19" t="s">
        <v>40</v>
      </c>
      <c r="H14" s="19" t="s">
        <v>0</v>
      </c>
      <c r="I14" s="19" t="s">
        <v>0</v>
      </c>
      <c r="J14" s="19" t="s">
        <v>0</v>
      </c>
      <c r="K14" s="19" t="s">
        <v>0</v>
      </c>
      <c r="L14" s="19" t="s">
        <v>0</v>
      </c>
      <c r="M14" s="21">
        <v>201527640</v>
      </c>
    </row>
    <row r="15" spans="1:13" ht="48.95" customHeight="1" x14ac:dyDescent="0.2">
      <c r="A15" s="18" t="s">
        <v>41</v>
      </c>
      <c r="B15" s="19" t="s">
        <v>31</v>
      </c>
      <c r="C15" s="19" t="s">
        <v>18</v>
      </c>
      <c r="D15" s="19" t="s">
        <v>34</v>
      </c>
      <c r="E15" s="19" t="s">
        <v>36</v>
      </c>
      <c r="F15" s="19" t="s">
        <v>38</v>
      </c>
      <c r="G15" s="19" t="s">
        <v>40</v>
      </c>
      <c r="H15" s="19" t="s">
        <v>42</v>
      </c>
      <c r="I15" s="20" t="s">
        <v>0</v>
      </c>
      <c r="J15" s="20" t="s">
        <v>0</v>
      </c>
      <c r="K15" s="20" t="s">
        <v>0</v>
      </c>
      <c r="L15" s="20" t="s">
        <v>0</v>
      </c>
      <c r="M15" s="21">
        <v>201527640</v>
      </c>
    </row>
    <row r="16" spans="1:13" ht="64.5" customHeight="1" x14ac:dyDescent="0.2">
      <c r="A16" s="18" t="s">
        <v>43</v>
      </c>
      <c r="B16" s="19" t="s">
        <v>31</v>
      </c>
      <c r="C16" s="19" t="s">
        <v>18</v>
      </c>
      <c r="D16" s="19" t="s">
        <v>34</v>
      </c>
      <c r="E16" s="19" t="s">
        <v>36</v>
      </c>
      <c r="F16" s="19" t="s">
        <v>38</v>
      </c>
      <c r="G16" s="19" t="s">
        <v>40</v>
      </c>
      <c r="H16" s="19" t="s">
        <v>42</v>
      </c>
      <c r="I16" s="19" t="s">
        <v>44</v>
      </c>
      <c r="J16" s="19" t="s">
        <v>0</v>
      </c>
      <c r="K16" s="19" t="s">
        <v>0</v>
      </c>
      <c r="L16" s="19" t="s">
        <v>0</v>
      </c>
      <c r="M16" s="21">
        <v>201527640</v>
      </c>
    </row>
    <row r="17" spans="1:13" ht="96.6" customHeight="1" x14ac:dyDescent="0.2">
      <c r="A17" s="23" t="s">
        <v>45</v>
      </c>
      <c r="B17" s="15" t="s">
        <v>31</v>
      </c>
      <c r="C17" s="15" t="s">
        <v>18</v>
      </c>
      <c r="D17" s="15" t="s">
        <v>34</v>
      </c>
      <c r="E17" s="15" t="s">
        <v>36</v>
      </c>
      <c r="F17" s="15" t="s">
        <v>38</v>
      </c>
      <c r="G17" s="15" t="s">
        <v>40</v>
      </c>
      <c r="H17" s="15" t="s">
        <v>42</v>
      </c>
      <c r="I17" s="15" t="s">
        <v>44</v>
      </c>
      <c r="J17" s="17" t="s">
        <v>46</v>
      </c>
      <c r="K17" s="17" t="s">
        <v>47</v>
      </c>
      <c r="L17" s="17" t="s">
        <v>48</v>
      </c>
      <c r="M17" s="24">
        <v>201527640</v>
      </c>
    </row>
    <row r="18" spans="1:13" ht="32.25" customHeight="1" x14ac:dyDescent="0.2">
      <c r="A18" s="18" t="s">
        <v>67</v>
      </c>
      <c r="B18" s="19" t="s">
        <v>68</v>
      </c>
      <c r="C18" s="19" t="s">
        <v>0</v>
      </c>
      <c r="D18" s="19" t="s">
        <v>0</v>
      </c>
      <c r="E18" s="19" t="s">
        <v>0</v>
      </c>
      <c r="F18" s="19" t="s">
        <v>0</v>
      </c>
      <c r="G18" s="19" t="s">
        <v>0</v>
      </c>
      <c r="H18" s="20" t="s">
        <v>0</v>
      </c>
      <c r="I18" s="20" t="s">
        <v>0</v>
      </c>
      <c r="J18" s="20" t="s">
        <v>0</v>
      </c>
      <c r="K18" s="20" t="s">
        <v>0</v>
      </c>
      <c r="L18" s="20" t="s">
        <v>0</v>
      </c>
      <c r="M18" s="21">
        <f>M19</f>
        <v>45164054</v>
      </c>
    </row>
    <row r="19" spans="1:13" ht="32.25" customHeight="1" x14ac:dyDescent="0.2">
      <c r="A19" s="18" t="s">
        <v>78</v>
      </c>
      <c r="B19" s="19" t="s">
        <v>68</v>
      </c>
      <c r="C19" s="19" t="s">
        <v>70</v>
      </c>
      <c r="D19" s="19" t="s">
        <v>79</v>
      </c>
      <c r="E19" s="19" t="s">
        <v>0</v>
      </c>
      <c r="F19" s="19" t="s">
        <v>0</v>
      </c>
      <c r="G19" s="19" t="s">
        <v>0</v>
      </c>
      <c r="H19" s="20" t="s">
        <v>0</v>
      </c>
      <c r="I19" s="20" t="s">
        <v>0</v>
      </c>
      <c r="J19" s="20" t="s">
        <v>0</v>
      </c>
      <c r="K19" s="20" t="s">
        <v>0</v>
      </c>
      <c r="L19" s="20" t="s">
        <v>0</v>
      </c>
      <c r="M19" s="21">
        <v>45164054</v>
      </c>
    </row>
    <row r="20" spans="1:13" ht="32.25" customHeight="1" x14ac:dyDescent="0.2">
      <c r="A20" s="18" t="s">
        <v>71</v>
      </c>
      <c r="B20" s="19" t="s">
        <v>68</v>
      </c>
      <c r="C20" s="19" t="s">
        <v>70</v>
      </c>
      <c r="D20" s="19" t="s">
        <v>79</v>
      </c>
      <c r="E20" s="19" t="s">
        <v>72</v>
      </c>
      <c r="F20" s="19" t="s">
        <v>0</v>
      </c>
      <c r="G20" s="19" t="s">
        <v>0</v>
      </c>
      <c r="H20" s="20" t="s">
        <v>0</v>
      </c>
      <c r="I20" s="20" t="s">
        <v>0</v>
      </c>
      <c r="J20" s="20" t="s">
        <v>0</v>
      </c>
      <c r="K20" s="20" t="s">
        <v>0</v>
      </c>
      <c r="L20" s="20" t="s">
        <v>0</v>
      </c>
      <c r="M20" s="21">
        <v>25164054</v>
      </c>
    </row>
    <row r="21" spans="1:13" ht="80.099999999999994" customHeight="1" x14ac:dyDescent="0.2">
      <c r="A21" s="18" t="s">
        <v>80</v>
      </c>
      <c r="B21" s="19" t="s">
        <v>68</v>
      </c>
      <c r="C21" s="19" t="s">
        <v>70</v>
      </c>
      <c r="D21" s="19" t="s">
        <v>79</v>
      </c>
      <c r="E21" s="19" t="s">
        <v>72</v>
      </c>
      <c r="F21" s="19" t="s">
        <v>0</v>
      </c>
      <c r="G21" s="19" t="s">
        <v>0</v>
      </c>
      <c r="H21" s="20" t="s">
        <v>0</v>
      </c>
      <c r="I21" s="20" t="s">
        <v>0</v>
      </c>
      <c r="J21" s="20" t="s">
        <v>0</v>
      </c>
      <c r="K21" s="20" t="s">
        <v>0</v>
      </c>
      <c r="L21" s="20" t="s">
        <v>0</v>
      </c>
      <c r="M21" s="21">
        <v>25164054</v>
      </c>
    </row>
    <row r="22" spans="1:13" ht="15" customHeight="1" x14ac:dyDescent="0.2">
      <c r="A22" s="22" t="s">
        <v>73</v>
      </c>
      <c r="B22" s="19" t="s">
        <v>68</v>
      </c>
      <c r="C22" s="19" t="s">
        <v>70</v>
      </c>
      <c r="D22" s="19" t="s">
        <v>79</v>
      </c>
      <c r="E22" s="19" t="s">
        <v>72</v>
      </c>
      <c r="F22" s="19" t="s">
        <v>74</v>
      </c>
      <c r="G22" s="19" t="s">
        <v>0</v>
      </c>
      <c r="H22" s="19" t="s">
        <v>0</v>
      </c>
      <c r="I22" s="19" t="s">
        <v>0</v>
      </c>
      <c r="J22" s="19" t="s">
        <v>0</v>
      </c>
      <c r="K22" s="19" t="s">
        <v>0</v>
      </c>
      <c r="L22" s="19" t="s">
        <v>0</v>
      </c>
      <c r="M22" s="21">
        <v>25164054</v>
      </c>
    </row>
    <row r="23" spans="1:13" ht="15" customHeight="1" x14ac:dyDescent="0.2">
      <c r="A23" s="22" t="s">
        <v>75</v>
      </c>
      <c r="B23" s="19" t="s">
        <v>68</v>
      </c>
      <c r="C23" s="19" t="s">
        <v>70</v>
      </c>
      <c r="D23" s="19" t="s">
        <v>79</v>
      </c>
      <c r="E23" s="19" t="s">
        <v>72</v>
      </c>
      <c r="F23" s="19" t="s">
        <v>74</v>
      </c>
      <c r="G23" s="19" t="s">
        <v>57</v>
      </c>
      <c r="H23" s="19" t="s">
        <v>0</v>
      </c>
      <c r="I23" s="19" t="s">
        <v>0</v>
      </c>
      <c r="J23" s="19" t="s">
        <v>0</v>
      </c>
      <c r="K23" s="19" t="s">
        <v>0</v>
      </c>
      <c r="L23" s="19" t="s">
        <v>0</v>
      </c>
      <c r="M23" s="21">
        <v>25164054</v>
      </c>
    </row>
    <row r="24" spans="1:13" ht="48.95" customHeight="1" x14ac:dyDescent="0.2">
      <c r="A24" s="18" t="s">
        <v>81</v>
      </c>
      <c r="B24" s="19" t="s">
        <v>68</v>
      </c>
      <c r="C24" s="19" t="s">
        <v>70</v>
      </c>
      <c r="D24" s="19" t="s">
        <v>79</v>
      </c>
      <c r="E24" s="19" t="s">
        <v>72</v>
      </c>
      <c r="F24" s="19" t="s">
        <v>74</v>
      </c>
      <c r="G24" s="19" t="s">
        <v>57</v>
      </c>
      <c r="H24" s="19" t="s">
        <v>82</v>
      </c>
      <c r="I24" s="20" t="s">
        <v>0</v>
      </c>
      <c r="J24" s="20" t="s">
        <v>0</v>
      </c>
      <c r="K24" s="20" t="s">
        <v>0</v>
      </c>
      <c r="L24" s="20" t="s">
        <v>0</v>
      </c>
      <c r="M24" s="21">
        <v>25164054</v>
      </c>
    </row>
    <row r="25" spans="1:13" ht="96.6" customHeight="1" x14ac:dyDescent="0.2">
      <c r="A25" s="18" t="s">
        <v>83</v>
      </c>
      <c r="B25" s="19" t="s">
        <v>68</v>
      </c>
      <c r="C25" s="19" t="s">
        <v>70</v>
      </c>
      <c r="D25" s="19" t="s">
        <v>79</v>
      </c>
      <c r="E25" s="19" t="s">
        <v>72</v>
      </c>
      <c r="F25" s="19" t="s">
        <v>74</v>
      </c>
      <c r="G25" s="19" t="s">
        <v>57</v>
      </c>
      <c r="H25" s="19" t="s">
        <v>82</v>
      </c>
      <c r="I25" s="19" t="s">
        <v>84</v>
      </c>
      <c r="J25" s="19" t="s">
        <v>0</v>
      </c>
      <c r="K25" s="19" t="s">
        <v>0</v>
      </c>
      <c r="L25" s="19" t="s">
        <v>0</v>
      </c>
      <c r="M25" s="21">
        <v>25164054</v>
      </c>
    </row>
    <row r="26" spans="1:13" ht="64.5" customHeight="1" x14ac:dyDescent="0.2">
      <c r="A26" s="23" t="s">
        <v>85</v>
      </c>
      <c r="B26" s="15" t="s">
        <v>68</v>
      </c>
      <c r="C26" s="15" t="s">
        <v>70</v>
      </c>
      <c r="D26" s="15" t="s">
        <v>79</v>
      </c>
      <c r="E26" s="15" t="s">
        <v>72</v>
      </c>
      <c r="F26" s="15" t="s">
        <v>74</v>
      </c>
      <c r="G26" s="15" t="s">
        <v>57</v>
      </c>
      <c r="H26" s="15" t="s">
        <v>82</v>
      </c>
      <c r="I26" s="15" t="s">
        <v>84</v>
      </c>
      <c r="J26" s="17" t="s">
        <v>86</v>
      </c>
      <c r="K26" s="17" t="s">
        <v>87</v>
      </c>
      <c r="L26" s="30">
        <v>2023</v>
      </c>
      <c r="M26" s="24">
        <v>25164054</v>
      </c>
    </row>
    <row r="27" spans="1:13" ht="32.25" customHeight="1" x14ac:dyDescent="0.2">
      <c r="A27" s="18" t="s">
        <v>35</v>
      </c>
      <c r="B27" s="19" t="s">
        <v>68</v>
      </c>
      <c r="C27" s="19" t="s">
        <v>70</v>
      </c>
      <c r="D27" s="19" t="s">
        <v>79</v>
      </c>
      <c r="E27" s="19" t="s">
        <v>36</v>
      </c>
      <c r="F27" s="19" t="s">
        <v>0</v>
      </c>
      <c r="G27" s="19" t="s">
        <v>0</v>
      </c>
      <c r="H27" s="20" t="s">
        <v>0</v>
      </c>
      <c r="I27" s="20" t="s">
        <v>0</v>
      </c>
      <c r="J27" s="20" t="s">
        <v>0</v>
      </c>
      <c r="K27" s="20" t="s">
        <v>0</v>
      </c>
      <c r="L27" s="20" t="s">
        <v>0</v>
      </c>
      <c r="M27" s="21">
        <v>20000000</v>
      </c>
    </row>
    <row r="28" spans="1:13" ht="80.099999999999994" customHeight="1" x14ac:dyDescent="0.2">
      <c r="A28" s="18" t="s">
        <v>88</v>
      </c>
      <c r="B28" s="19" t="s">
        <v>68</v>
      </c>
      <c r="C28" s="19" t="s">
        <v>70</v>
      </c>
      <c r="D28" s="19" t="s">
        <v>79</v>
      </c>
      <c r="E28" s="19" t="s">
        <v>36</v>
      </c>
      <c r="F28" s="19" t="s">
        <v>0</v>
      </c>
      <c r="G28" s="19" t="s">
        <v>0</v>
      </c>
      <c r="H28" s="20" t="s">
        <v>0</v>
      </c>
      <c r="I28" s="20" t="s">
        <v>0</v>
      </c>
      <c r="J28" s="20" t="s">
        <v>0</v>
      </c>
      <c r="K28" s="20" t="s">
        <v>0</v>
      </c>
      <c r="L28" s="20" t="s">
        <v>0</v>
      </c>
      <c r="M28" s="21">
        <v>20000000</v>
      </c>
    </row>
    <row r="29" spans="1:13" ht="15" customHeight="1" x14ac:dyDescent="0.2">
      <c r="A29" s="22" t="s">
        <v>73</v>
      </c>
      <c r="B29" s="19" t="s">
        <v>68</v>
      </c>
      <c r="C29" s="19" t="s">
        <v>70</v>
      </c>
      <c r="D29" s="19" t="s">
        <v>79</v>
      </c>
      <c r="E29" s="19" t="s">
        <v>36</v>
      </c>
      <c r="F29" s="19" t="s">
        <v>74</v>
      </c>
      <c r="G29" s="19" t="s">
        <v>0</v>
      </c>
      <c r="H29" s="19" t="s">
        <v>0</v>
      </c>
      <c r="I29" s="19" t="s">
        <v>0</v>
      </c>
      <c r="J29" s="19" t="s">
        <v>0</v>
      </c>
      <c r="K29" s="19" t="s">
        <v>0</v>
      </c>
      <c r="L29" s="19" t="s">
        <v>0</v>
      </c>
      <c r="M29" s="21">
        <v>20000000</v>
      </c>
    </row>
    <row r="30" spans="1:13" ht="15" customHeight="1" x14ac:dyDescent="0.2">
      <c r="A30" s="22" t="s">
        <v>75</v>
      </c>
      <c r="B30" s="19" t="s">
        <v>68</v>
      </c>
      <c r="C30" s="19" t="s">
        <v>70</v>
      </c>
      <c r="D30" s="19" t="s">
        <v>79</v>
      </c>
      <c r="E30" s="19" t="s">
        <v>36</v>
      </c>
      <c r="F30" s="19" t="s">
        <v>74</v>
      </c>
      <c r="G30" s="19" t="s">
        <v>57</v>
      </c>
      <c r="H30" s="19" t="s">
        <v>0</v>
      </c>
      <c r="I30" s="19" t="s">
        <v>0</v>
      </c>
      <c r="J30" s="19" t="s">
        <v>0</v>
      </c>
      <c r="K30" s="19" t="s">
        <v>0</v>
      </c>
      <c r="L30" s="19" t="s">
        <v>0</v>
      </c>
      <c r="M30" s="21">
        <v>20000000</v>
      </c>
    </row>
    <row r="31" spans="1:13" ht="48.95" customHeight="1" x14ac:dyDescent="0.2">
      <c r="A31" s="18" t="s">
        <v>89</v>
      </c>
      <c r="B31" s="19" t="s">
        <v>68</v>
      </c>
      <c r="C31" s="19" t="s">
        <v>70</v>
      </c>
      <c r="D31" s="19" t="s">
        <v>79</v>
      </c>
      <c r="E31" s="19" t="s">
        <v>36</v>
      </c>
      <c r="F31" s="19" t="s">
        <v>74</v>
      </c>
      <c r="G31" s="19" t="s">
        <v>57</v>
      </c>
      <c r="H31" s="19" t="s">
        <v>90</v>
      </c>
      <c r="I31" s="20" t="s">
        <v>0</v>
      </c>
      <c r="J31" s="20" t="s">
        <v>0</v>
      </c>
      <c r="K31" s="20" t="s">
        <v>0</v>
      </c>
      <c r="L31" s="20" t="s">
        <v>0</v>
      </c>
      <c r="M31" s="21">
        <v>20000000</v>
      </c>
    </row>
    <row r="32" spans="1:13" ht="64.5" customHeight="1" x14ac:dyDescent="0.2">
      <c r="A32" s="18" t="s">
        <v>43</v>
      </c>
      <c r="B32" s="19" t="s">
        <v>68</v>
      </c>
      <c r="C32" s="19" t="s">
        <v>70</v>
      </c>
      <c r="D32" s="19" t="s">
        <v>79</v>
      </c>
      <c r="E32" s="19" t="s">
        <v>36</v>
      </c>
      <c r="F32" s="19" t="s">
        <v>74</v>
      </c>
      <c r="G32" s="19" t="s">
        <v>57</v>
      </c>
      <c r="H32" s="19" t="s">
        <v>90</v>
      </c>
      <c r="I32" s="19" t="s">
        <v>44</v>
      </c>
      <c r="J32" s="19" t="s">
        <v>0</v>
      </c>
      <c r="K32" s="19" t="s">
        <v>0</v>
      </c>
      <c r="L32" s="19" t="s">
        <v>0</v>
      </c>
      <c r="M32" s="21">
        <v>20000000</v>
      </c>
    </row>
    <row r="33" spans="1:13" ht="48.95" customHeight="1" x14ac:dyDescent="0.2">
      <c r="A33" s="23" t="s">
        <v>91</v>
      </c>
      <c r="B33" s="15" t="s">
        <v>68</v>
      </c>
      <c r="C33" s="15" t="s">
        <v>70</v>
      </c>
      <c r="D33" s="15" t="s">
        <v>79</v>
      </c>
      <c r="E33" s="15" t="s">
        <v>36</v>
      </c>
      <c r="F33" s="15" t="s">
        <v>74</v>
      </c>
      <c r="G33" s="15" t="s">
        <v>57</v>
      </c>
      <c r="H33" s="15" t="s">
        <v>90</v>
      </c>
      <c r="I33" s="15" t="s">
        <v>44</v>
      </c>
      <c r="J33" s="17" t="s">
        <v>92</v>
      </c>
      <c r="K33" s="17" t="s">
        <v>93</v>
      </c>
      <c r="L33" s="17" t="s">
        <v>94</v>
      </c>
      <c r="M33" s="24">
        <v>20000000</v>
      </c>
    </row>
    <row r="34" spans="1:13" ht="32.25" customHeight="1" x14ac:dyDescent="0.2">
      <c r="A34" s="18" t="s">
        <v>95</v>
      </c>
      <c r="B34" s="19" t="s">
        <v>96</v>
      </c>
      <c r="C34" s="19" t="s">
        <v>0</v>
      </c>
      <c r="D34" s="19" t="s">
        <v>0</v>
      </c>
      <c r="E34" s="19" t="s">
        <v>0</v>
      </c>
      <c r="F34" s="19" t="s">
        <v>0</v>
      </c>
      <c r="G34" s="19" t="s">
        <v>0</v>
      </c>
      <c r="H34" s="20" t="s">
        <v>0</v>
      </c>
      <c r="I34" s="20" t="s">
        <v>0</v>
      </c>
      <c r="J34" s="20" t="s">
        <v>0</v>
      </c>
      <c r="K34" s="20" t="s">
        <v>0</v>
      </c>
      <c r="L34" s="20" t="s">
        <v>0</v>
      </c>
      <c r="M34" s="21">
        <v>207780531.34999999</v>
      </c>
    </row>
    <row r="35" spans="1:13" ht="47.25" customHeight="1" x14ac:dyDescent="0.2">
      <c r="A35" s="18" t="s">
        <v>97</v>
      </c>
      <c r="B35" s="19" t="s">
        <v>96</v>
      </c>
      <c r="C35" s="19" t="s">
        <v>70</v>
      </c>
      <c r="D35" s="19" t="s">
        <v>98</v>
      </c>
      <c r="E35" s="19" t="s">
        <v>0</v>
      </c>
      <c r="F35" s="19" t="s">
        <v>0</v>
      </c>
      <c r="G35" s="19" t="s">
        <v>0</v>
      </c>
      <c r="H35" s="20" t="s">
        <v>0</v>
      </c>
      <c r="I35" s="20" t="s">
        <v>0</v>
      </c>
      <c r="J35" s="20" t="s">
        <v>0</v>
      </c>
      <c r="K35" s="20" t="s">
        <v>0</v>
      </c>
      <c r="L35" s="20" t="s">
        <v>0</v>
      </c>
      <c r="M35" s="21">
        <v>207780531.34999999</v>
      </c>
    </row>
    <row r="36" spans="1:13" ht="32.25" customHeight="1" x14ac:dyDescent="0.2">
      <c r="A36" s="18" t="s">
        <v>35</v>
      </c>
      <c r="B36" s="19" t="s">
        <v>96</v>
      </c>
      <c r="C36" s="19" t="s">
        <v>70</v>
      </c>
      <c r="D36" s="19" t="s">
        <v>98</v>
      </c>
      <c r="E36" s="19" t="s">
        <v>36</v>
      </c>
      <c r="F36" s="19" t="s">
        <v>0</v>
      </c>
      <c r="G36" s="19" t="s">
        <v>0</v>
      </c>
      <c r="H36" s="20" t="s">
        <v>0</v>
      </c>
      <c r="I36" s="20" t="s">
        <v>0</v>
      </c>
      <c r="J36" s="20" t="s">
        <v>0</v>
      </c>
      <c r="K36" s="20" t="s">
        <v>0</v>
      </c>
      <c r="L36" s="20" t="s">
        <v>0</v>
      </c>
      <c r="M36" s="21">
        <v>207780531.34999999</v>
      </c>
    </row>
    <row r="37" spans="1:13" ht="80.099999999999994" customHeight="1" x14ac:dyDescent="0.2">
      <c r="A37" s="18" t="s">
        <v>88</v>
      </c>
      <c r="B37" s="19" t="s">
        <v>96</v>
      </c>
      <c r="C37" s="19" t="s">
        <v>70</v>
      </c>
      <c r="D37" s="19" t="s">
        <v>98</v>
      </c>
      <c r="E37" s="19" t="s">
        <v>36</v>
      </c>
      <c r="F37" s="19" t="s">
        <v>0</v>
      </c>
      <c r="G37" s="19" t="s">
        <v>0</v>
      </c>
      <c r="H37" s="20" t="s">
        <v>0</v>
      </c>
      <c r="I37" s="20" t="s">
        <v>0</v>
      </c>
      <c r="J37" s="20" t="s">
        <v>0</v>
      </c>
      <c r="K37" s="20" t="s">
        <v>0</v>
      </c>
      <c r="L37" s="20" t="s">
        <v>0</v>
      </c>
      <c r="M37" s="21">
        <v>207780531.34999999</v>
      </c>
    </row>
    <row r="38" spans="1:13" ht="15" customHeight="1" x14ac:dyDescent="0.2">
      <c r="A38" s="22" t="s">
        <v>99</v>
      </c>
      <c r="B38" s="19" t="s">
        <v>96</v>
      </c>
      <c r="C38" s="19" t="s">
        <v>70</v>
      </c>
      <c r="D38" s="19" t="s">
        <v>98</v>
      </c>
      <c r="E38" s="19" t="s">
        <v>36</v>
      </c>
      <c r="F38" s="19" t="s">
        <v>31</v>
      </c>
      <c r="G38" s="19" t="s">
        <v>0</v>
      </c>
      <c r="H38" s="19" t="s">
        <v>0</v>
      </c>
      <c r="I38" s="19" t="s">
        <v>0</v>
      </c>
      <c r="J38" s="19" t="s">
        <v>0</v>
      </c>
      <c r="K38" s="19" t="s">
        <v>0</v>
      </c>
      <c r="L38" s="19" t="s">
        <v>0</v>
      </c>
      <c r="M38" s="21">
        <v>207780531.34999999</v>
      </c>
    </row>
    <row r="39" spans="1:13" ht="15" customHeight="1" x14ac:dyDescent="0.2">
      <c r="A39" s="22" t="s">
        <v>100</v>
      </c>
      <c r="B39" s="19" t="s">
        <v>96</v>
      </c>
      <c r="C39" s="19" t="s">
        <v>70</v>
      </c>
      <c r="D39" s="19" t="s">
        <v>98</v>
      </c>
      <c r="E39" s="19" t="s">
        <v>36</v>
      </c>
      <c r="F39" s="19" t="s">
        <v>31</v>
      </c>
      <c r="G39" s="19" t="s">
        <v>65</v>
      </c>
      <c r="H39" s="19" t="s">
        <v>0</v>
      </c>
      <c r="I39" s="19" t="s">
        <v>0</v>
      </c>
      <c r="J39" s="19" t="s">
        <v>0</v>
      </c>
      <c r="K39" s="19" t="s">
        <v>0</v>
      </c>
      <c r="L39" s="19" t="s">
        <v>0</v>
      </c>
      <c r="M39" s="21">
        <v>110000000</v>
      </c>
    </row>
    <row r="40" spans="1:13" ht="48.95" customHeight="1" x14ac:dyDescent="0.2">
      <c r="A40" s="18" t="s">
        <v>89</v>
      </c>
      <c r="B40" s="19" t="s">
        <v>96</v>
      </c>
      <c r="C40" s="19" t="s">
        <v>70</v>
      </c>
      <c r="D40" s="19" t="s">
        <v>98</v>
      </c>
      <c r="E40" s="19" t="s">
        <v>36</v>
      </c>
      <c r="F40" s="19" t="s">
        <v>31</v>
      </c>
      <c r="G40" s="19" t="s">
        <v>65</v>
      </c>
      <c r="H40" s="19" t="s">
        <v>90</v>
      </c>
      <c r="I40" s="20" t="s">
        <v>0</v>
      </c>
      <c r="J40" s="20" t="s">
        <v>0</v>
      </c>
      <c r="K40" s="20" t="s">
        <v>0</v>
      </c>
      <c r="L40" s="20" t="s">
        <v>0</v>
      </c>
      <c r="M40" s="21">
        <v>110000000</v>
      </c>
    </row>
    <row r="41" spans="1:13" ht="64.5" customHeight="1" x14ac:dyDescent="0.2">
      <c r="A41" s="18" t="s">
        <v>43</v>
      </c>
      <c r="B41" s="19" t="s">
        <v>96</v>
      </c>
      <c r="C41" s="19" t="s">
        <v>70</v>
      </c>
      <c r="D41" s="19" t="s">
        <v>98</v>
      </c>
      <c r="E41" s="19" t="s">
        <v>36</v>
      </c>
      <c r="F41" s="19" t="s">
        <v>31</v>
      </c>
      <c r="G41" s="19" t="s">
        <v>65</v>
      </c>
      <c r="H41" s="19" t="s">
        <v>90</v>
      </c>
      <c r="I41" s="19" t="s">
        <v>44</v>
      </c>
      <c r="J41" s="19" t="s">
        <v>0</v>
      </c>
      <c r="K41" s="19" t="s">
        <v>0</v>
      </c>
      <c r="L41" s="19" t="s">
        <v>0</v>
      </c>
      <c r="M41" s="21">
        <v>110000000</v>
      </c>
    </row>
    <row r="42" spans="1:13" ht="64.5" customHeight="1" x14ac:dyDescent="0.2">
      <c r="A42" s="23" t="s">
        <v>101</v>
      </c>
      <c r="B42" s="15" t="s">
        <v>96</v>
      </c>
      <c r="C42" s="15" t="s">
        <v>70</v>
      </c>
      <c r="D42" s="15" t="s">
        <v>98</v>
      </c>
      <c r="E42" s="15" t="s">
        <v>36</v>
      </c>
      <c r="F42" s="15" t="s">
        <v>31</v>
      </c>
      <c r="G42" s="15" t="s">
        <v>65</v>
      </c>
      <c r="H42" s="15" t="s">
        <v>90</v>
      </c>
      <c r="I42" s="15" t="s">
        <v>44</v>
      </c>
      <c r="J42" s="17" t="s">
        <v>92</v>
      </c>
      <c r="K42" s="17" t="s">
        <v>102</v>
      </c>
      <c r="L42" s="17" t="s">
        <v>48</v>
      </c>
      <c r="M42" s="24">
        <v>110000000</v>
      </c>
    </row>
    <row r="43" spans="1:13" ht="15" customHeight="1" x14ac:dyDescent="0.2">
      <c r="A43" s="22" t="s">
        <v>103</v>
      </c>
      <c r="B43" s="19" t="s">
        <v>96</v>
      </c>
      <c r="C43" s="19" t="s">
        <v>70</v>
      </c>
      <c r="D43" s="19" t="s">
        <v>98</v>
      </c>
      <c r="E43" s="19" t="s">
        <v>36</v>
      </c>
      <c r="F43" s="19" t="s">
        <v>31</v>
      </c>
      <c r="G43" s="19" t="s">
        <v>104</v>
      </c>
      <c r="H43" s="19" t="s">
        <v>0</v>
      </c>
      <c r="I43" s="19" t="s">
        <v>0</v>
      </c>
      <c r="J43" s="19" t="s">
        <v>0</v>
      </c>
      <c r="K43" s="19" t="s">
        <v>0</v>
      </c>
      <c r="L43" s="19" t="s">
        <v>0</v>
      </c>
      <c r="M43" s="21">
        <v>97780531.349999994</v>
      </c>
    </row>
    <row r="44" spans="1:13" ht="48.95" customHeight="1" x14ac:dyDescent="0.2">
      <c r="A44" s="18" t="s">
        <v>89</v>
      </c>
      <c r="B44" s="19" t="s">
        <v>96</v>
      </c>
      <c r="C44" s="19" t="s">
        <v>70</v>
      </c>
      <c r="D44" s="19" t="s">
        <v>98</v>
      </c>
      <c r="E44" s="19" t="s">
        <v>36</v>
      </c>
      <c r="F44" s="19" t="s">
        <v>31</v>
      </c>
      <c r="G44" s="19" t="s">
        <v>104</v>
      </c>
      <c r="H44" s="19" t="s">
        <v>90</v>
      </c>
      <c r="I44" s="20" t="s">
        <v>0</v>
      </c>
      <c r="J44" s="20" t="s">
        <v>0</v>
      </c>
      <c r="K44" s="20" t="s">
        <v>0</v>
      </c>
      <c r="L44" s="20" t="s">
        <v>0</v>
      </c>
      <c r="M44" s="21">
        <v>97780531.349999994</v>
      </c>
    </row>
    <row r="45" spans="1:13" ht="64.5" customHeight="1" x14ac:dyDescent="0.2">
      <c r="A45" s="18" t="s">
        <v>43</v>
      </c>
      <c r="B45" s="19" t="s">
        <v>96</v>
      </c>
      <c r="C45" s="19" t="s">
        <v>70</v>
      </c>
      <c r="D45" s="19" t="s">
        <v>98</v>
      </c>
      <c r="E45" s="19" t="s">
        <v>36</v>
      </c>
      <c r="F45" s="19" t="s">
        <v>31</v>
      </c>
      <c r="G45" s="19" t="s">
        <v>104</v>
      </c>
      <c r="H45" s="19" t="s">
        <v>90</v>
      </c>
      <c r="I45" s="19" t="s">
        <v>44</v>
      </c>
      <c r="J45" s="19" t="s">
        <v>0</v>
      </c>
      <c r="K45" s="19" t="s">
        <v>0</v>
      </c>
      <c r="L45" s="19" t="s">
        <v>0</v>
      </c>
      <c r="M45" s="21">
        <v>97780531.349999994</v>
      </c>
    </row>
    <row r="46" spans="1:13" ht="48.95" customHeight="1" x14ac:dyDescent="0.2">
      <c r="A46" s="23" t="s">
        <v>105</v>
      </c>
      <c r="B46" s="15" t="s">
        <v>96</v>
      </c>
      <c r="C46" s="15" t="s">
        <v>70</v>
      </c>
      <c r="D46" s="15" t="s">
        <v>98</v>
      </c>
      <c r="E46" s="15" t="s">
        <v>36</v>
      </c>
      <c r="F46" s="15" t="s">
        <v>31</v>
      </c>
      <c r="G46" s="15" t="s">
        <v>104</v>
      </c>
      <c r="H46" s="15" t="s">
        <v>90</v>
      </c>
      <c r="I46" s="15" t="s">
        <v>44</v>
      </c>
      <c r="J46" s="17" t="s">
        <v>92</v>
      </c>
      <c r="K46" s="17" t="s">
        <v>106</v>
      </c>
      <c r="L46" s="17" t="s">
        <v>48</v>
      </c>
      <c r="M46" s="24">
        <v>97780531.349999994</v>
      </c>
    </row>
    <row r="47" spans="1:13" ht="80.099999999999994" customHeight="1" x14ac:dyDescent="0.2">
      <c r="A47" s="18" t="s">
        <v>107</v>
      </c>
      <c r="B47" s="19" t="s">
        <v>108</v>
      </c>
      <c r="C47" s="19" t="s">
        <v>0</v>
      </c>
      <c r="D47" s="19" t="s">
        <v>0</v>
      </c>
      <c r="E47" s="19" t="s">
        <v>0</v>
      </c>
      <c r="F47" s="19" t="s">
        <v>0</v>
      </c>
      <c r="G47" s="19" t="s">
        <v>0</v>
      </c>
      <c r="H47" s="20" t="s">
        <v>0</v>
      </c>
      <c r="I47" s="20" t="s">
        <v>0</v>
      </c>
      <c r="J47" s="20" t="s">
        <v>0</v>
      </c>
      <c r="K47" s="20" t="s">
        <v>0</v>
      </c>
      <c r="L47" s="20" t="s">
        <v>0</v>
      </c>
      <c r="M47" s="21">
        <v>9414424</v>
      </c>
    </row>
    <row r="48" spans="1:13" ht="50.25" customHeight="1" x14ac:dyDescent="0.2">
      <c r="A48" s="18" t="s">
        <v>109</v>
      </c>
      <c r="B48" s="19" t="s">
        <v>108</v>
      </c>
      <c r="C48" s="19" t="s">
        <v>16</v>
      </c>
      <c r="D48" s="19" t="s">
        <v>0</v>
      </c>
      <c r="E48" s="19" t="s">
        <v>0</v>
      </c>
      <c r="F48" s="19" t="s">
        <v>0</v>
      </c>
      <c r="G48" s="19" t="s">
        <v>0</v>
      </c>
      <c r="H48" s="20" t="s">
        <v>0</v>
      </c>
      <c r="I48" s="20" t="s">
        <v>0</v>
      </c>
      <c r="J48" s="20" t="s">
        <v>0</v>
      </c>
      <c r="K48" s="20" t="s">
        <v>0</v>
      </c>
      <c r="L48" s="20" t="s">
        <v>0</v>
      </c>
      <c r="M48" s="21">
        <v>5050000</v>
      </c>
    </row>
    <row r="49" spans="1:13" ht="80.099999999999994" customHeight="1" x14ac:dyDescent="0.2">
      <c r="A49" s="18" t="s">
        <v>110</v>
      </c>
      <c r="B49" s="19" t="s">
        <v>108</v>
      </c>
      <c r="C49" s="19" t="s">
        <v>16</v>
      </c>
      <c r="D49" s="19" t="s">
        <v>50</v>
      </c>
      <c r="E49" s="19" t="s">
        <v>0</v>
      </c>
      <c r="F49" s="19" t="s">
        <v>0</v>
      </c>
      <c r="G49" s="19" t="s">
        <v>0</v>
      </c>
      <c r="H49" s="20" t="s">
        <v>0</v>
      </c>
      <c r="I49" s="20" t="s">
        <v>0</v>
      </c>
      <c r="J49" s="20" t="s">
        <v>0</v>
      </c>
      <c r="K49" s="20" t="s">
        <v>0</v>
      </c>
      <c r="L49" s="20" t="s">
        <v>0</v>
      </c>
      <c r="M49" s="21">
        <v>5050000</v>
      </c>
    </row>
    <row r="50" spans="1:13" ht="32.25" customHeight="1" x14ac:dyDescent="0.2">
      <c r="A50" s="18" t="s">
        <v>35</v>
      </c>
      <c r="B50" s="19" t="s">
        <v>108</v>
      </c>
      <c r="C50" s="19" t="s">
        <v>16</v>
      </c>
      <c r="D50" s="19" t="s">
        <v>50</v>
      </c>
      <c r="E50" s="19" t="s">
        <v>36</v>
      </c>
      <c r="F50" s="19" t="s">
        <v>0</v>
      </c>
      <c r="G50" s="19" t="s">
        <v>0</v>
      </c>
      <c r="H50" s="20" t="s">
        <v>0</v>
      </c>
      <c r="I50" s="20" t="s">
        <v>0</v>
      </c>
      <c r="J50" s="20" t="s">
        <v>0</v>
      </c>
      <c r="K50" s="20" t="s">
        <v>0</v>
      </c>
      <c r="L50" s="20" t="s">
        <v>0</v>
      </c>
      <c r="M50" s="21">
        <v>5050000</v>
      </c>
    </row>
    <row r="51" spans="1:13" ht="80.099999999999994" customHeight="1" x14ac:dyDescent="0.2">
      <c r="A51" s="18" t="s">
        <v>88</v>
      </c>
      <c r="B51" s="19" t="s">
        <v>108</v>
      </c>
      <c r="C51" s="19" t="s">
        <v>16</v>
      </c>
      <c r="D51" s="19" t="s">
        <v>50</v>
      </c>
      <c r="E51" s="19" t="s">
        <v>36</v>
      </c>
      <c r="F51" s="19" t="s">
        <v>0</v>
      </c>
      <c r="G51" s="19" t="s">
        <v>0</v>
      </c>
      <c r="H51" s="20" t="s">
        <v>0</v>
      </c>
      <c r="I51" s="20" t="s">
        <v>0</v>
      </c>
      <c r="J51" s="20" t="s">
        <v>0</v>
      </c>
      <c r="K51" s="20" t="s">
        <v>0</v>
      </c>
      <c r="L51" s="20" t="s">
        <v>0</v>
      </c>
      <c r="M51" s="21">
        <v>5050000</v>
      </c>
    </row>
    <row r="52" spans="1:13" ht="15" customHeight="1" x14ac:dyDescent="0.2">
      <c r="A52" s="22" t="s">
        <v>111</v>
      </c>
      <c r="B52" s="19" t="s">
        <v>108</v>
      </c>
      <c r="C52" s="19" t="s">
        <v>16</v>
      </c>
      <c r="D52" s="19" t="s">
        <v>50</v>
      </c>
      <c r="E52" s="19" t="s">
        <v>36</v>
      </c>
      <c r="F52" s="19" t="s">
        <v>98</v>
      </c>
      <c r="G52" s="19" t="s">
        <v>0</v>
      </c>
      <c r="H52" s="19" t="s">
        <v>0</v>
      </c>
      <c r="I52" s="19" t="s">
        <v>0</v>
      </c>
      <c r="J52" s="19" t="s">
        <v>0</v>
      </c>
      <c r="K52" s="19" t="s">
        <v>0</v>
      </c>
      <c r="L52" s="19" t="s">
        <v>0</v>
      </c>
      <c r="M52" s="21">
        <v>5050000</v>
      </c>
    </row>
    <row r="53" spans="1:13" ht="15" customHeight="1" x14ac:dyDescent="0.2">
      <c r="A53" s="22" t="s">
        <v>112</v>
      </c>
      <c r="B53" s="19" t="s">
        <v>108</v>
      </c>
      <c r="C53" s="19" t="s">
        <v>16</v>
      </c>
      <c r="D53" s="19" t="s">
        <v>50</v>
      </c>
      <c r="E53" s="19" t="s">
        <v>36</v>
      </c>
      <c r="F53" s="19" t="s">
        <v>98</v>
      </c>
      <c r="G53" s="19" t="s">
        <v>65</v>
      </c>
      <c r="H53" s="19" t="s">
        <v>0</v>
      </c>
      <c r="I53" s="19" t="s">
        <v>0</v>
      </c>
      <c r="J53" s="19" t="s">
        <v>0</v>
      </c>
      <c r="K53" s="19" t="s">
        <v>0</v>
      </c>
      <c r="L53" s="19" t="s">
        <v>0</v>
      </c>
      <c r="M53" s="21">
        <v>5050000</v>
      </c>
    </row>
    <row r="54" spans="1:13" ht="48.95" customHeight="1" x14ac:dyDescent="0.2">
      <c r="A54" s="18" t="s">
        <v>89</v>
      </c>
      <c r="B54" s="19" t="s">
        <v>108</v>
      </c>
      <c r="C54" s="19" t="s">
        <v>16</v>
      </c>
      <c r="D54" s="19" t="s">
        <v>50</v>
      </c>
      <c r="E54" s="19" t="s">
        <v>36</v>
      </c>
      <c r="F54" s="19" t="s">
        <v>98</v>
      </c>
      <c r="G54" s="19" t="s">
        <v>65</v>
      </c>
      <c r="H54" s="19" t="s">
        <v>90</v>
      </c>
      <c r="I54" s="20" t="s">
        <v>0</v>
      </c>
      <c r="J54" s="20" t="s">
        <v>0</v>
      </c>
      <c r="K54" s="20" t="s">
        <v>0</v>
      </c>
      <c r="L54" s="20" t="s">
        <v>0</v>
      </c>
      <c r="M54" s="21">
        <v>5050000</v>
      </c>
    </row>
    <row r="55" spans="1:13" ht="64.5" customHeight="1" x14ac:dyDescent="0.2">
      <c r="A55" s="18" t="s">
        <v>43</v>
      </c>
      <c r="B55" s="19" t="s">
        <v>108</v>
      </c>
      <c r="C55" s="19" t="s">
        <v>16</v>
      </c>
      <c r="D55" s="19" t="s">
        <v>50</v>
      </c>
      <c r="E55" s="19" t="s">
        <v>36</v>
      </c>
      <c r="F55" s="19" t="s">
        <v>98</v>
      </c>
      <c r="G55" s="19" t="s">
        <v>65</v>
      </c>
      <c r="H55" s="19" t="s">
        <v>90</v>
      </c>
      <c r="I55" s="19" t="s">
        <v>44</v>
      </c>
      <c r="J55" s="19" t="s">
        <v>0</v>
      </c>
      <c r="K55" s="19" t="s">
        <v>0</v>
      </c>
      <c r="L55" s="19" t="s">
        <v>0</v>
      </c>
      <c r="M55" s="21">
        <v>5050000</v>
      </c>
    </row>
    <row r="56" spans="1:13" ht="32.25" customHeight="1" x14ac:dyDescent="0.2">
      <c r="A56" s="23" t="s">
        <v>113</v>
      </c>
      <c r="B56" s="15" t="s">
        <v>108</v>
      </c>
      <c r="C56" s="15" t="s">
        <v>16</v>
      </c>
      <c r="D56" s="15" t="s">
        <v>50</v>
      </c>
      <c r="E56" s="15" t="s">
        <v>36</v>
      </c>
      <c r="F56" s="15" t="s">
        <v>98</v>
      </c>
      <c r="G56" s="15" t="s">
        <v>65</v>
      </c>
      <c r="H56" s="15" t="s">
        <v>90</v>
      </c>
      <c r="I56" s="15" t="s">
        <v>44</v>
      </c>
      <c r="J56" s="17" t="s">
        <v>114</v>
      </c>
      <c r="K56" s="17" t="s">
        <v>23</v>
      </c>
      <c r="L56" s="17" t="s">
        <v>48</v>
      </c>
      <c r="M56" s="24">
        <v>1150000</v>
      </c>
    </row>
    <row r="57" spans="1:13" ht="32.25" customHeight="1" x14ac:dyDescent="0.2">
      <c r="A57" s="23" t="s">
        <v>115</v>
      </c>
      <c r="B57" s="15" t="s">
        <v>108</v>
      </c>
      <c r="C57" s="15" t="s">
        <v>16</v>
      </c>
      <c r="D57" s="15" t="s">
        <v>50</v>
      </c>
      <c r="E57" s="15" t="s">
        <v>36</v>
      </c>
      <c r="F57" s="15" t="s">
        <v>98</v>
      </c>
      <c r="G57" s="15" t="s">
        <v>65</v>
      </c>
      <c r="H57" s="15" t="s">
        <v>90</v>
      </c>
      <c r="I57" s="15" t="s">
        <v>44</v>
      </c>
      <c r="J57" s="17" t="s">
        <v>114</v>
      </c>
      <c r="K57" s="17" t="s">
        <v>23</v>
      </c>
      <c r="L57" s="17" t="s">
        <v>48</v>
      </c>
      <c r="M57" s="24">
        <v>1150000</v>
      </c>
    </row>
    <row r="58" spans="1:13" ht="32.25" customHeight="1" x14ac:dyDescent="0.2">
      <c r="A58" s="23" t="s">
        <v>116</v>
      </c>
      <c r="B58" s="15" t="s">
        <v>108</v>
      </c>
      <c r="C58" s="15" t="s">
        <v>16</v>
      </c>
      <c r="D58" s="15" t="s">
        <v>50</v>
      </c>
      <c r="E58" s="15" t="s">
        <v>36</v>
      </c>
      <c r="F58" s="15" t="s">
        <v>98</v>
      </c>
      <c r="G58" s="15" t="s">
        <v>65</v>
      </c>
      <c r="H58" s="15" t="s">
        <v>90</v>
      </c>
      <c r="I58" s="15" t="s">
        <v>44</v>
      </c>
      <c r="J58" s="17" t="s">
        <v>114</v>
      </c>
      <c r="K58" s="17" t="s">
        <v>23</v>
      </c>
      <c r="L58" s="17" t="s">
        <v>48</v>
      </c>
      <c r="M58" s="24">
        <v>750000</v>
      </c>
    </row>
    <row r="59" spans="1:13" ht="32.25" customHeight="1" x14ac:dyDescent="0.2">
      <c r="A59" s="23" t="s">
        <v>117</v>
      </c>
      <c r="B59" s="15" t="s">
        <v>108</v>
      </c>
      <c r="C59" s="15" t="s">
        <v>16</v>
      </c>
      <c r="D59" s="15" t="s">
        <v>50</v>
      </c>
      <c r="E59" s="15" t="s">
        <v>36</v>
      </c>
      <c r="F59" s="15" t="s">
        <v>98</v>
      </c>
      <c r="G59" s="15" t="s">
        <v>65</v>
      </c>
      <c r="H59" s="15" t="s">
        <v>90</v>
      </c>
      <c r="I59" s="15" t="s">
        <v>44</v>
      </c>
      <c r="J59" s="17" t="s">
        <v>114</v>
      </c>
      <c r="K59" s="17" t="s">
        <v>23</v>
      </c>
      <c r="L59" s="17" t="s">
        <v>48</v>
      </c>
      <c r="M59" s="24">
        <v>1000000</v>
      </c>
    </row>
    <row r="60" spans="1:13" ht="32.25" customHeight="1" x14ac:dyDescent="0.2">
      <c r="A60" s="23" t="s">
        <v>118</v>
      </c>
      <c r="B60" s="15" t="s">
        <v>108</v>
      </c>
      <c r="C60" s="15" t="s">
        <v>16</v>
      </c>
      <c r="D60" s="15" t="s">
        <v>50</v>
      </c>
      <c r="E60" s="15" t="s">
        <v>36</v>
      </c>
      <c r="F60" s="15" t="s">
        <v>98</v>
      </c>
      <c r="G60" s="15" t="s">
        <v>65</v>
      </c>
      <c r="H60" s="15" t="s">
        <v>90</v>
      </c>
      <c r="I60" s="15" t="s">
        <v>44</v>
      </c>
      <c r="J60" s="17" t="s">
        <v>114</v>
      </c>
      <c r="K60" s="17" t="s">
        <v>23</v>
      </c>
      <c r="L60" s="17" t="s">
        <v>48</v>
      </c>
      <c r="M60" s="24">
        <v>1000000</v>
      </c>
    </row>
    <row r="61" spans="1:13" ht="32.25" customHeight="1" x14ac:dyDescent="0.2">
      <c r="A61" s="18" t="s">
        <v>119</v>
      </c>
      <c r="B61" s="19" t="s">
        <v>108</v>
      </c>
      <c r="C61" s="19" t="s">
        <v>20</v>
      </c>
      <c r="D61" s="19" t="s">
        <v>0</v>
      </c>
      <c r="E61" s="19" t="s">
        <v>0</v>
      </c>
      <c r="F61" s="19" t="s">
        <v>0</v>
      </c>
      <c r="G61" s="19" t="s">
        <v>0</v>
      </c>
      <c r="H61" s="20" t="s">
        <v>0</v>
      </c>
      <c r="I61" s="20" t="s">
        <v>0</v>
      </c>
      <c r="J61" s="20" t="s">
        <v>0</v>
      </c>
      <c r="K61" s="20" t="s">
        <v>0</v>
      </c>
      <c r="L61" s="20" t="s">
        <v>0</v>
      </c>
      <c r="M61" s="21">
        <v>4364424</v>
      </c>
    </row>
    <row r="62" spans="1:13" ht="64.5" customHeight="1" x14ac:dyDescent="0.2">
      <c r="A62" s="18" t="s">
        <v>120</v>
      </c>
      <c r="B62" s="19" t="s">
        <v>108</v>
      </c>
      <c r="C62" s="19" t="s">
        <v>20</v>
      </c>
      <c r="D62" s="19" t="s">
        <v>121</v>
      </c>
      <c r="E62" s="19" t="s">
        <v>0</v>
      </c>
      <c r="F62" s="19" t="s">
        <v>0</v>
      </c>
      <c r="G62" s="19" t="s">
        <v>0</v>
      </c>
      <c r="H62" s="20" t="s">
        <v>0</v>
      </c>
      <c r="I62" s="20" t="s">
        <v>0</v>
      </c>
      <c r="J62" s="20" t="s">
        <v>0</v>
      </c>
      <c r="K62" s="20" t="s">
        <v>0</v>
      </c>
      <c r="L62" s="20" t="s">
        <v>0</v>
      </c>
      <c r="M62" s="21">
        <v>4364424</v>
      </c>
    </row>
    <row r="63" spans="1:13" ht="32.25" customHeight="1" x14ac:dyDescent="0.2">
      <c r="A63" s="18" t="s">
        <v>35</v>
      </c>
      <c r="B63" s="19" t="s">
        <v>108</v>
      </c>
      <c r="C63" s="19" t="s">
        <v>20</v>
      </c>
      <c r="D63" s="19" t="s">
        <v>121</v>
      </c>
      <c r="E63" s="19" t="s">
        <v>36</v>
      </c>
      <c r="F63" s="19" t="s">
        <v>0</v>
      </c>
      <c r="G63" s="19" t="s">
        <v>0</v>
      </c>
      <c r="H63" s="20" t="s">
        <v>0</v>
      </c>
      <c r="I63" s="20" t="s">
        <v>0</v>
      </c>
      <c r="J63" s="20" t="s">
        <v>0</v>
      </c>
      <c r="K63" s="20" t="s">
        <v>0</v>
      </c>
      <c r="L63" s="20" t="s">
        <v>0</v>
      </c>
      <c r="M63" s="21">
        <v>4364424</v>
      </c>
    </row>
    <row r="64" spans="1:13" ht="47.25" x14ac:dyDescent="0.2">
      <c r="A64" s="18" t="s">
        <v>638</v>
      </c>
      <c r="B64" s="19" t="s">
        <v>108</v>
      </c>
      <c r="C64" s="19" t="s">
        <v>20</v>
      </c>
      <c r="D64" s="19" t="s">
        <v>121</v>
      </c>
      <c r="E64" s="19" t="s">
        <v>36</v>
      </c>
      <c r="F64" s="19" t="s">
        <v>0</v>
      </c>
      <c r="G64" s="19" t="s">
        <v>0</v>
      </c>
      <c r="H64" s="20" t="s">
        <v>0</v>
      </c>
      <c r="I64" s="20" t="s">
        <v>0</v>
      </c>
      <c r="J64" s="20" t="s">
        <v>0</v>
      </c>
      <c r="K64" s="20" t="s">
        <v>0</v>
      </c>
      <c r="L64" s="20" t="s">
        <v>0</v>
      </c>
      <c r="M64" s="21">
        <v>4364424</v>
      </c>
    </row>
    <row r="65" spans="1:13" ht="15" customHeight="1" x14ac:dyDescent="0.2">
      <c r="A65" s="22" t="s">
        <v>37</v>
      </c>
      <c r="B65" s="19" t="s">
        <v>108</v>
      </c>
      <c r="C65" s="19" t="s">
        <v>20</v>
      </c>
      <c r="D65" s="19" t="s">
        <v>121</v>
      </c>
      <c r="E65" s="19" t="s">
        <v>36</v>
      </c>
      <c r="F65" s="19" t="s">
        <v>38</v>
      </c>
      <c r="G65" s="19" t="s">
        <v>0</v>
      </c>
      <c r="H65" s="19" t="s">
        <v>0</v>
      </c>
      <c r="I65" s="19" t="s">
        <v>0</v>
      </c>
      <c r="J65" s="19" t="s">
        <v>0</v>
      </c>
      <c r="K65" s="19" t="s">
        <v>0</v>
      </c>
      <c r="L65" s="19" t="s">
        <v>0</v>
      </c>
      <c r="M65" s="21">
        <v>4364424</v>
      </c>
    </row>
    <row r="66" spans="1:13" ht="32.25" customHeight="1" x14ac:dyDescent="0.2">
      <c r="A66" s="22" t="s">
        <v>39</v>
      </c>
      <c r="B66" s="19" t="s">
        <v>108</v>
      </c>
      <c r="C66" s="19" t="s">
        <v>20</v>
      </c>
      <c r="D66" s="19" t="s">
        <v>121</v>
      </c>
      <c r="E66" s="19" t="s">
        <v>36</v>
      </c>
      <c r="F66" s="19" t="s">
        <v>38</v>
      </c>
      <c r="G66" s="19" t="s">
        <v>40</v>
      </c>
      <c r="H66" s="19" t="s">
        <v>0</v>
      </c>
      <c r="I66" s="19" t="s">
        <v>0</v>
      </c>
      <c r="J66" s="19" t="s">
        <v>0</v>
      </c>
      <c r="K66" s="19" t="s">
        <v>0</v>
      </c>
      <c r="L66" s="19" t="s">
        <v>0</v>
      </c>
      <c r="M66" s="21">
        <v>4364424</v>
      </c>
    </row>
    <row r="67" spans="1:13" ht="46.5" customHeight="1" x14ac:dyDescent="0.2">
      <c r="A67" s="18" t="s">
        <v>122</v>
      </c>
      <c r="B67" s="19" t="s">
        <v>108</v>
      </c>
      <c r="C67" s="19" t="s">
        <v>20</v>
      </c>
      <c r="D67" s="19" t="s">
        <v>121</v>
      </c>
      <c r="E67" s="19" t="s">
        <v>36</v>
      </c>
      <c r="F67" s="19" t="s">
        <v>38</v>
      </c>
      <c r="G67" s="19" t="s">
        <v>40</v>
      </c>
      <c r="H67" s="19" t="s">
        <v>123</v>
      </c>
      <c r="I67" s="20" t="s">
        <v>0</v>
      </c>
      <c r="J67" s="20" t="s">
        <v>0</v>
      </c>
      <c r="K67" s="20" t="s">
        <v>0</v>
      </c>
      <c r="L67" s="20" t="s">
        <v>0</v>
      </c>
      <c r="M67" s="21">
        <v>4364424</v>
      </c>
    </row>
    <row r="68" spans="1:13" ht="64.5" customHeight="1" x14ac:dyDescent="0.2">
      <c r="A68" s="18" t="s">
        <v>43</v>
      </c>
      <c r="B68" s="19" t="s">
        <v>108</v>
      </c>
      <c r="C68" s="19" t="s">
        <v>20</v>
      </c>
      <c r="D68" s="19" t="s">
        <v>121</v>
      </c>
      <c r="E68" s="19" t="s">
        <v>36</v>
      </c>
      <c r="F68" s="19" t="s">
        <v>38</v>
      </c>
      <c r="G68" s="19" t="s">
        <v>40</v>
      </c>
      <c r="H68" s="19" t="s">
        <v>123</v>
      </c>
      <c r="I68" s="19" t="s">
        <v>44</v>
      </c>
      <c r="J68" s="19" t="s">
        <v>0</v>
      </c>
      <c r="K68" s="19" t="s">
        <v>0</v>
      </c>
      <c r="L68" s="19" t="s">
        <v>0</v>
      </c>
      <c r="M68" s="21">
        <v>4364424</v>
      </c>
    </row>
    <row r="69" spans="1:13" ht="64.5" customHeight="1" x14ac:dyDescent="0.2">
      <c r="A69" s="23" t="s">
        <v>124</v>
      </c>
      <c r="B69" s="15" t="s">
        <v>108</v>
      </c>
      <c r="C69" s="15" t="s">
        <v>20</v>
      </c>
      <c r="D69" s="15" t="s">
        <v>121</v>
      </c>
      <c r="E69" s="15" t="s">
        <v>36</v>
      </c>
      <c r="F69" s="15" t="s">
        <v>38</v>
      </c>
      <c r="G69" s="15" t="s">
        <v>40</v>
      </c>
      <c r="H69" s="15" t="s">
        <v>123</v>
      </c>
      <c r="I69" s="15" t="s">
        <v>44</v>
      </c>
      <c r="J69" s="17" t="s">
        <v>46</v>
      </c>
      <c r="K69" s="17" t="s">
        <v>125</v>
      </c>
      <c r="L69" s="17" t="s">
        <v>94</v>
      </c>
      <c r="M69" s="24">
        <v>4364424</v>
      </c>
    </row>
    <row r="70" spans="1:13" ht="32.25" customHeight="1" x14ac:dyDescent="0.2">
      <c r="A70" s="18" t="s">
        <v>126</v>
      </c>
      <c r="B70" s="19" t="s">
        <v>127</v>
      </c>
      <c r="C70" s="19" t="s">
        <v>0</v>
      </c>
      <c r="D70" s="19" t="s">
        <v>0</v>
      </c>
      <c r="E70" s="19" t="s">
        <v>0</v>
      </c>
      <c r="F70" s="19" t="s">
        <v>0</v>
      </c>
      <c r="G70" s="19" t="s">
        <v>0</v>
      </c>
      <c r="H70" s="20" t="s">
        <v>0</v>
      </c>
      <c r="I70" s="20" t="s">
        <v>0</v>
      </c>
      <c r="J70" s="20" t="s">
        <v>0</v>
      </c>
      <c r="K70" s="20" t="s">
        <v>0</v>
      </c>
      <c r="L70" s="20" t="s">
        <v>0</v>
      </c>
      <c r="M70" s="21">
        <v>902691032.09000003</v>
      </c>
    </row>
    <row r="71" spans="1:13" ht="48.95" customHeight="1" x14ac:dyDescent="0.2">
      <c r="A71" s="18" t="s">
        <v>128</v>
      </c>
      <c r="B71" s="19" t="s">
        <v>127</v>
      </c>
      <c r="C71" s="19" t="s">
        <v>16</v>
      </c>
      <c r="D71" s="19" t="s">
        <v>0</v>
      </c>
      <c r="E71" s="19" t="s">
        <v>0</v>
      </c>
      <c r="F71" s="19" t="s">
        <v>0</v>
      </c>
      <c r="G71" s="19" t="s">
        <v>0</v>
      </c>
      <c r="H71" s="20" t="s">
        <v>0</v>
      </c>
      <c r="I71" s="20" t="s">
        <v>0</v>
      </c>
      <c r="J71" s="20" t="s">
        <v>0</v>
      </c>
      <c r="K71" s="20" t="s">
        <v>0</v>
      </c>
      <c r="L71" s="20" t="s">
        <v>0</v>
      </c>
      <c r="M71" s="21">
        <v>902691032.09000003</v>
      </c>
    </row>
    <row r="72" spans="1:13" ht="32.25" customHeight="1" x14ac:dyDescent="0.2">
      <c r="A72" s="18" t="s">
        <v>129</v>
      </c>
      <c r="B72" s="19" t="s">
        <v>127</v>
      </c>
      <c r="C72" s="19" t="s">
        <v>16</v>
      </c>
      <c r="D72" s="19" t="s">
        <v>130</v>
      </c>
      <c r="E72" s="19" t="s">
        <v>0</v>
      </c>
      <c r="F72" s="19" t="s">
        <v>0</v>
      </c>
      <c r="G72" s="19" t="s">
        <v>0</v>
      </c>
      <c r="H72" s="20" t="s">
        <v>0</v>
      </c>
      <c r="I72" s="20" t="s">
        <v>0</v>
      </c>
      <c r="J72" s="20" t="s">
        <v>0</v>
      </c>
      <c r="K72" s="20" t="s">
        <v>0</v>
      </c>
      <c r="L72" s="20" t="s">
        <v>0</v>
      </c>
      <c r="M72" s="21">
        <v>902691032.09000003</v>
      </c>
    </row>
    <row r="73" spans="1:13" ht="32.25" customHeight="1" x14ac:dyDescent="0.2">
      <c r="A73" s="18" t="s">
        <v>35</v>
      </c>
      <c r="B73" s="19" t="s">
        <v>127</v>
      </c>
      <c r="C73" s="19" t="s">
        <v>16</v>
      </c>
      <c r="D73" s="19" t="s">
        <v>130</v>
      </c>
      <c r="E73" s="19" t="s">
        <v>36</v>
      </c>
      <c r="F73" s="19" t="s">
        <v>0</v>
      </c>
      <c r="G73" s="19" t="s">
        <v>0</v>
      </c>
      <c r="H73" s="20" t="s">
        <v>0</v>
      </c>
      <c r="I73" s="20" t="s">
        <v>0</v>
      </c>
      <c r="J73" s="20" t="s">
        <v>0</v>
      </c>
      <c r="K73" s="20" t="s">
        <v>0</v>
      </c>
      <c r="L73" s="20" t="s">
        <v>0</v>
      </c>
      <c r="M73" s="21">
        <v>902691032.09000003</v>
      </c>
    </row>
    <row r="74" spans="1:13" ht="78.75" x14ac:dyDescent="0.2">
      <c r="A74" s="18" t="s">
        <v>88</v>
      </c>
      <c r="B74" s="19" t="s">
        <v>127</v>
      </c>
      <c r="C74" s="19" t="s">
        <v>16</v>
      </c>
      <c r="D74" s="19" t="s">
        <v>130</v>
      </c>
      <c r="E74" s="19" t="s">
        <v>36</v>
      </c>
      <c r="F74" s="19" t="s">
        <v>0</v>
      </c>
      <c r="G74" s="19" t="s">
        <v>0</v>
      </c>
      <c r="H74" s="20" t="s">
        <v>0</v>
      </c>
      <c r="I74" s="20" t="s">
        <v>0</v>
      </c>
      <c r="J74" s="20" t="s">
        <v>0</v>
      </c>
      <c r="K74" s="20" t="s">
        <v>0</v>
      </c>
      <c r="L74" s="20" t="s">
        <v>0</v>
      </c>
      <c r="M74" s="21">
        <f>M75</f>
        <v>902691032.09000003</v>
      </c>
    </row>
    <row r="75" spans="1:13" ht="15" customHeight="1" x14ac:dyDescent="0.2">
      <c r="A75" s="22" t="s">
        <v>131</v>
      </c>
      <c r="B75" s="19" t="s">
        <v>127</v>
      </c>
      <c r="C75" s="19" t="s">
        <v>16</v>
      </c>
      <c r="D75" s="19" t="s">
        <v>130</v>
      </c>
      <c r="E75" s="19" t="s">
        <v>36</v>
      </c>
      <c r="F75" s="19" t="s">
        <v>26</v>
      </c>
      <c r="G75" s="19" t="s">
        <v>0</v>
      </c>
      <c r="H75" s="19" t="s">
        <v>0</v>
      </c>
      <c r="I75" s="19" t="s">
        <v>0</v>
      </c>
      <c r="J75" s="19" t="s">
        <v>0</v>
      </c>
      <c r="K75" s="19" t="s">
        <v>0</v>
      </c>
      <c r="L75" s="19" t="s">
        <v>0</v>
      </c>
      <c r="M75" s="21">
        <f>M76</f>
        <v>902691032.09000003</v>
      </c>
    </row>
    <row r="76" spans="1:13" ht="15" customHeight="1" x14ac:dyDescent="0.2">
      <c r="A76" s="22" t="s">
        <v>132</v>
      </c>
      <c r="B76" s="19" t="s">
        <v>127</v>
      </c>
      <c r="C76" s="19" t="s">
        <v>16</v>
      </c>
      <c r="D76" s="19" t="s">
        <v>130</v>
      </c>
      <c r="E76" s="19" t="s">
        <v>36</v>
      </c>
      <c r="F76" s="19" t="s">
        <v>26</v>
      </c>
      <c r="G76" s="19" t="s">
        <v>65</v>
      </c>
      <c r="H76" s="19" t="s">
        <v>0</v>
      </c>
      <c r="I76" s="19" t="s">
        <v>0</v>
      </c>
      <c r="J76" s="19" t="s">
        <v>0</v>
      </c>
      <c r="K76" s="19" t="s">
        <v>0</v>
      </c>
      <c r="L76" s="19" t="s">
        <v>0</v>
      </c>
      <c r="M76" s="21">
        <f>M77+M80</f>
        <v>902691032.09000003</v>
      </c>
    </row>
    <row r="77" spans="1:13" ht="48.95" customHeight="1" x14ac:dyDescent="0.2">
      <c r="A77" s="18" t="s">
        <v>89</v>
      </c>
      <c r="B77" s="19" t="s">
        <v>127</v>
      </c>
      <c r="C77" s="19" t="s">
        <v>16</v>
      </c>
      <c r="D77" s="19" t="s">
        <v>130</v>
      </c>
      <c r="E77" s="19" t="s">
        <v>36</v>
      </c>
      <c r="F77" s="19" t="s">
        <v>26</v>
      </c>
      <c r="G77" s="19" t="s">
        <v>65</v>
      </c>
      <c r="H77" s="19" t="s">
        <v>90</v>
      </c>
      <c r="I77" s="20" t="s">
        <v>0</v>
      </c>
      <c r="J77" s="20" t="s">
        <v>0</v>
      </c>
      <c r="K77" s="20" t="s">
        <v>0</v>
      </c>
      <c r="L77" s="20" t="s">
        <v>0</v>
      </c>
      <c r="M77" s="21">
        <v>500000</v>
      </c>
    </row>
    <row r="78" spans="1:13" ht="64.5" customHeight="1" x14ac:dyDescent="0.2">
      <c r="A78" s="18" t="s">
        <v>43</v>
      </c>
      <c r="B78" s="19" t="s">
        <v>127</v>
      </c>
      <c r="C78" s="19" t="s">
        <v>16</v>
      </c>
      <c r="D78" s="19" t="s">
        <v>130</v>
      </c>
      <c r="E78" s="19" t="s">
        <v>36</v>
      </c>
      <c r="F78" s="19" t="s">
        <v>26</v>
      </c>
      <c r="G78" s="19" t="s">
        <v>65</v>
      </c>
      <c r="H78" s="19" t="s">
        <v>90</v>
      </c>
      <c r="I78" s="19" t="s">
        <v>44</v>
      </c>
      <c r="J78" s="19" t="s">
        <v>0</v>
      </c>
      <c r="K78" s="19" t="s">
        <v>0</v>
      </c>
      <c r="L78" s="19" t="s">
        <v>0</v>
      </c>
      <c r="M78" s="21">
        <v>500000</v>
      </c>
    </row>
    <row r="79" spans="1:13" ht="48.95" customHeight="1" x14ac:dyDescent="0.2">
      <c r="A79" s="23" t="s">
        <v>133</v>
      </c>
      <c r="B79" s="15" t="s">
        <v>127</v>
      </c>
      <c r="C79" s="15" t="s">
        <v>16</v>
      </c>
      <c r="D79" s="15" t="s">
        <v>130</v>
      </c>
      <c r="E79" s="15" t="s">
        <v>36</v>
      </c>
      <c r="F79" s="15" t="s">
        <v>26</v>
      </c>
      <c r="G79" s="15" t="s">
        <v>65</v>
      </c>
      <c r="H79" s="15" t="s">
        <v>90</v>
      </c>
      <c r="I79" s="15" t="s">
        <v>44</v>
      </c>
      <c r="J79" s="17" t="s">
        <v>134</v>
      </c>
      <c r="K79" s="17" t="s">
        <v>135</v>
      </c>
      <c r="L79" s="17" t="s">
        <v>136</v>
      </c>
      <c r="M79" s="24">
        <v>500000</v>
      </c>
    </row>
    <row r="80" spans="1:13" ht="96.6" customHeight="1" x14ac:dyDescent="0.2">
      <c r="A80" s="18" t="s">
        <v>137</v>
      </c>
      <c r="B80" s="19" t="s">
        <v>127</v>
      </c>
      <c r="C80" s="19" t="s">
        <v>16</v>
      </c>
      <c r="D80" s="19" t="s">
        <v>130</v>
      </c>
      <c r="E80" s="19" t="s">
        <v>36</v>
      </c>
      <c r="F80" s="19" t="s">
        <v>26</v>
      </c>
      <c r="G80" s="19" t="s">
        <v>65</v>
      </c>
      <c r="H80" s="19" t="s">
        <v>138</v>
      </c>
      <c r="I80" s="20" t="s">
        <v>0</v>
      </c>
      <c r="J80" s="20" t="s">
        <v>0</v>
      </c>
      <c r="K80" s="20" t="s">
        <v>0</v>
      </c>
      <c r="L80" s="20" t="s">
        <v>0</v>
      </c>
      <c r="M80" s="21">
        <v>902191032.09000003</v>
      </c>
    </row>
    <row r="81" spans="1:13" ht="64.5" customHeight="1" x14ac:dyDescent="0.2">
      <c r="A81" s="18" t="s">
        <v>43</v>
      </c>
      <c r="B81" s="19" t="s">
        <v>127</v>
      </c>
      <c r="C81" s="19" t="s">
        <v>16</v>
      </c>
      <c r="D81" s="19" t="s">
        <v>130</v>
      </c>
      <c r="E81" s="19" t="s">
        <v>36</v>
      </c>
      <c r="F81" s="19" t="s">
        <v>26</v>
      </c>
      <c r="G81" s="19" t="s">
        <v>65</v>
      </c>
      <c r="H81" s="19" t="s">
        <v>138</v>
      </c>
      <c r="I81" s="19" t="s">
        <v>44</v>
      </c>
      <c r="J81" s="19" t="s">
        <v>0</v>
      </c>
      <c r="K81" s="19" t="s">
        <v>0</v>
      </c>
      <c r="L81" s="19" t="s">
        <v>0</v>
      </c>
      <c r="M81" s="21">
        <v>902191032.09000003</v>
      </c>
    </row>
    <row r="82" spans="1:13" ht="32.25" customHeight="1" x14ac:dyDescent="0.2">
      <c r="A82" s="23" t="s">
        <v>139</v>
      </c>
      <c r="B82" s="15" t="s">
        <v>127</v>
      </c>
      <c r="C82" s="15" t="s">
        <v>16</v>
      </c>
      <c r="D82" s="15" t="s">
        <v>130</v>
      </c>
      <c r="E82" s="15" t="s">
        <v>36</v>
      </c>
      <c r="F82" s="15" t="s">
        <v>26</v>
      </c>
      <c r="G82" s="15" t="s">
        <v>65</v>
      </c>
      <c r="H82" s="15" t="s">
        <v>138</v>
      </c>
      <c r="I82" s="15" t="s">
        <v>44</v>
      </c>
      <c r="J82" s="17" t="s">
        <v>92</v>
      </c>
      <c r="K82" s="17" t="s">
        <v>140</v>
      </c>
      <c r="L82" s="17" t="s">
        <v>136</v>
      </c>
      <c r="M82" s="24">
        <v>692590000</v>
      </c>
    </row>
    <row r="83" spans="1:13" ht="64.5" customHeight="1" x14ac:dyDescent="0.2">
      <c r="A83" s="23" t="s">
        <v>141</v>
      </c>
      <c r="B83" s="15" t="s">
        <v>127</v>
      </c>
      <c r="C83" s="15" t="s">
        <v>16</v>
      </c>
      <c r="D83" s="15" t="s">
        <v>130</v>
      </c>
      <c r="E83" s="15" t="s">
        <v>36</v>
      </c>
      <c r="F83" s="15" t="s">
        <v>26</v>
      </c>
      <c r="G83" s="15" t="s">
        <v>65</v>
      </c>
      <c r="H83" s="15" t="s">
        <v>138</v>
      </c>
      <c r="I83" s="15" t="s">
        <v>44</v>
      </c>
      <c r="J83" s="17" t="s">
        <v>134</v>
      </c>
      <c r="K83" s="17" t="s">
        <v>142</v>
      </c>
      <c r="L83" s="17">
        <v>2021</v>
      </c>
      <c r="M83" s="24">
        <v>97905170</v>
      </c>
    </row>
    <row r="84" spans="1:13" ht="48.95" customHeight="1" x14ac:dyDescent="0.2">
      <c r="A84" s="23" t="s">
        <v>143</v>
      </c>
      <c r="B84" s="15" t="s">
        <v>127</v>
      </c>
      <c r="C84" s="15" t="s">
        <v>16</v>
      </c>
      <c r="D84" s="15" t="s">
        <v>130</v>
      </c>
      <c r="E84" s="15" t="s">
        <v>36</v>
      </c>
      <c r="F84" s="15" t="s">
        <v>26</v>
      </c>
      <c r="G84" s="15" t="s">
        <v>65</v>
      </c>
      <c r="H84" s="15" t="s">
        <v>138</v>
      </c>
      <c r="I84" s="15" t="s">
        <v>44</v>
      </c>
      <c r="J84" s="17" t="s">
        <v>134</v>
      </c>
      <c r="K84" s="17" t="s">
        <v>144</v>
      </c>
      <c r="L84" s="17">
        <v>2023</v>
      </c>
      <c r="M84" s="24">
        <v>111695862.09</v>
      </c>
    </row>
  </sheetData>
  <mergeCells count="4">
    <mergeCell ref="G1:M1"/>
    <mergeCell ref="A3:M3"/>
    <mergeCell ref="A4:M4"/>
    <mergeCell ref="G2:M2"/>
  </mergeCells>
  <pageMargins left="0.39370078740157483" right="0.39370078740157483" top="0.59055118110236227" bottom="0.39370078740157483" header="0.31496062992125984" footer="0.31496062992125984"/>
  <pageSetup paperSize="9" scale="64" fitToHeight="148" orientation="portrait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278"/>
  <sheetViews>
    <sheetView view="pageBreakPreview" zoomScaleNormal="100" zoomScaleSheetLayoutView="100" workbookViewId="0">
      <selection activeCell="G2" sqref="G2:M2"/>
    </sheetView>
  </sheetViews>
  <sheetFormatPr defaultRowHeight="12.75" x14ac:dyDescent="0.2"/>
  <cols>
    <col min="1" max="1" width="45.83203125" customWidth="1"/>
    <col min="2" max="5" width="8.83203125" customWidth="1"/>
    <col min="6" max="7" width="6.33203125" customWidth="1"/>
    <col min="8" max="8" width="13" customWidth="1"/>
    <col min="9" max="11" width="9" customWidth="1"/>
    <col min="12" max="12" width="11.1640625" customWidth="1"/>
    <col min="13" max="13" width="19.6640625" customWidth="1"/>
  </cols>
  <sheetData>
    <row r="1" spans="1:13" ht="32.25" customHeight="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53" t="s">
        <v>156</v>
      </c>
      <c r="H1" s="53"/>
      <c r="I1" s="53"/>
      <c r="J1" s="53"/>
      <c r="K1" s="53"/>
      <c r="L1" s="53"/>
      <c r="M1" s="53"/>
    </row>
    <row r="2" spans="1:13" ht="32.25" customHeight="1" x14ac:dyDescent="0.2">
      <c r="A2" s="1"/>
      <c r="B2" s="1"/>
      <c r="C2" s="1"/>
      <c r="D2" s="1"/>
      <c r="E2" s="1"/>
      <c r="F2" s="1"/>
      <c r="G2" s="53"/>
      <c r="H2" s="53"/>
      <c r="I2" s="53"/>
      <c r="J2" s="53"/>
      <c r="K2" s="53"/>
      <c r="L2" s="53"/>
      <c r="M2" s="53"/>
    </row>
    <row r="3" spans="1:13" ht="32.25" customHeight="1" x14ac:dyDescent="0.2">
      <c r="A3" s="54" t="s">
        <v>157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15" customHeight="1" x14ac:dyDescent="0.2">
      <c r="A4" s="55" t="s">
        <v>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37.5" customHeight="1" x14ac:dyDescent="0.2">
      <c r="A5" s="3" t="s">
        <v>640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13" t="s">
        <v>12</v>
      </c>
      <c r="K5" s="13" t="s">
        <v>13</v>
      </c>
      <c r="L5" s="4" t="s">
        <v>14</v>
      </c>
      <c r="M5" s="3" t="s">
        <v>15</v>
      </c>
    </row>
    <row r="6" spans="1:13" ht="14.45" customHeight="1" x14ac:dyDescent="0.2">
      <c r="A6" s="3" t="s">
        <v>16</v>
      </c>
      <c r="B6" s="3" t="s">
        <v>17</v>
      </c>
      <c r="C6" s="3" t="s">
        <v>18</v>
      </c>
      <c r="D6" s="3" t="s">
        <v>19</v>
      </c>
      <c r="E6" s="3" t="s">
        <v>20</v>
      </c>
      <c r="F6" s="3" t="s">
        <v>21</v>
      </c>
      <c r="G6" s="3" t="s">
        <v>22</v>
      </c>
      <c r="H6" s="3" t="s">
        <v>23</v>
      </c>
      <c r="I6" s="3" t="s">
        <v>24</v>
      </c>
      <c r="J6" s="3" t="s">
        <v>25</v>
      </c>
      <c r="K6" s="3" t="s">
        <v>26</v>
      </c>
      <c r="L6" s="3" t="s">
        <v>27</v>
      </c>
      <c r="M6" s="3" t="s">
        <v>28</v>
      </c>
    </row>
    <row r="7" spans="1:13" ht="15.75" x14ac:dyDescent="0.2">
      <c r="A7" s="5" t="s">
        <v>29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8">
        <f>M8+M29+M38+M152+M161+M180+M246+M255</f>
        <v>3082176073.3000002</v>
      </c>
    </row>
    <row r="8" spans="1:13" ht="31.5" x14ac:dyDescent="0.2">
      <c r="A8" s="5" t="s">
        <v>30</v>
      </c>
      <c r="B8" s="6" t="s">
        <v>31</v>
      </c>
      <c r="C8" s="6" t="s">
        <v>0</v>
      </c>
      <c r="D8" s="6" t="s">
        <v>0</v>
      </c>
      <c r="E8" s="6" t="s">
        <v>0</v>
      </c>
      <c r="F8" s="6" t="s">
        <v>0</v>
      </c>
      <c r="G8" s="6" t="s">
        <v>0</v>
      </c>
      <c r="H8" s="7" t="s">
        <v>0</v>
      </c>
      <c r="I8" s="7" t="s">
        <v>0</v>
      </c>
      <c r="J8" s="7" t="s">
        <v>0</v>
      </c>
      <c r="K8" s="7" t="s">
        <v>0</v>
      </c>
      <c r="L8" s="7" t="s">
        <v>0</v>
      </c>
      <c r="M8" s="8">
        <v>212953321.68000001</v>
      </c>
    </row>
    <row r="9" spans="1:13" ht="63" x14ac:dyDescent="0.2">
      <c r="A9" s="5" t="s">
        <v>158</v>
      </c>
      <c r="B9" s="6" t="s">
        <v>31</v>
      </c>
      <c r="C9" s="6" t="s">
        <v>16</v>
      </c>
      <c r="D9" s="6" t="s">
        <v>0</v>
      </c>
      <c r="E9" s="6" t="s">
        <v>0</v>
      </c>
      <c r="F9" s="6" t="s">
        <v>0</v>
      </c>
      <c r="G9" s="6" t="s">
        <v>0</v>
      </c>
      <c r="H9" s="7" t="s">
        <v>0</v>
      </c>
      <c r="I9" s="7" t="s">
        <v>0</v>
      </c>
      <c r="J9" s="7" t="s">
        <v>0</v>
      </c>
      <c r="K9" s="7" t="s">
        <v>0</v>
      </c>
      <c r="L9" s="7" t="s">
        <v>0</v>
      </c>
      <c r="M9" s="8">
        <v>13266767.68</v>
      </c>
    </row>
    <row r="10" spans="1:13" ht="78.75" x14ac:dyDescent="0.2">
      <c r="A10" s="5" t="s">
        <v>159</v>
      </c>
      <c r="B10" s="6" t="s">
        <v>31</v>
      </c>
      <c r="C10" s="6" t="s">
        <v>16</v>
      </c>
      <c r="D10" s="6" t="s">
        <v>160</v>
      </c>
      <c r="E10" s="6" t="s">
        <v>0</v>
      </c>
      <c r="F10" s="6" t="s">
        <v>0</v>
      </c>
      <c r="G10" s="6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8">
        <v>13266767.68</v>
      </c>
    </row>
    <row r="11" spans="1:13" ht="31.5" x14ac:dyDescent="0.2">
      <c r="A11" s="5" t="s">
        <v>161</v>
      </c>
      <c r="B11" s="6" t="s">
        <v>31</v>
      </c>
      <c r="C11" s="6" t="s">
        <v>16</v>
      </c>
      <c r="D11" s="6" t="s">
        <v>160</v>
      </c>
      <c r="E11" s="6" t="s">
        <v>162</v>
      </c>
      <c r="F11" s="6" t="s">
        <v>0</v>
      </c>
      <c r="G11" s="6" t="s">
        <v>0</v>
      </c>
      <c r="H11" s="7" t="s">
        <v>0</v>
      </c>
      <c r="I11" s="7" t="s">
        <v>0</v>
      </c>
      <c r="J11" s="7" t="s">
        <v>0</v>
      </c>
      <c r="K11" s="7" t="s">
        <v>0</v>
      </c>
      <c r="L11" s="7" t="s">
        <v>0</v>
      </c>
      <c r="M11" s="8">
        <v>13266767.68</v>
      </c>
    </row>
    <row r="12" spans="1:13" ht="15.75" x14ac:dyDescent="0.2">
      <c r="A12" s="9" t="s">
        <v>111</v>
      </c>
      <c r="B12" s="6" t="s">
        <v>31</v>
      </c>
      <c r="C12" s="6" t="s">
        <v>16</v>
      </c>
      <c r="D12" s="6" t="s">
        <v>160</v>
      </c>
      <c r="E12" s="6" t="s">
        <v>162</v>
      </c>
      <c r="F12" s="6" t="s">
        <v>98</v>
      </c>
      <c r="G12" s="6" t="s">
        <v>0</v>
      </c>
      <c r="H12" s="6" t="s">
        <v>0</v>
      </c>
      <c r="I12" s="6" t="s">
        <v>0</v>
      </c>
      <c r="J12" s="6" t="s">
        <v>0</v>
      </c>
      <c r="K12" s="6" t="s">
        <v>0</v>
      </c>
      <c r="L12" s="6" t="s">
        <v>0</v>
      </c>
      <c r="M12" s="8">
        <v>13266767.68</v>
      </c>
    </row>
    <row r="13" spans="1:13" ht="33.75" customHeight="1" x14ac:dyDescent="0.2">
      <c r="A13" s="9" t="s">
        <v>163</v>
      </c>
      <c r="B13" s="6" t="s">
        <v>31</v>
      </c>
      <c r="C13" s="6" t="s">
        <v>16</v>
      </c>
      <c r="D13" s="6" t="s">
        <v>160</v>
      </c>
      <c r="E13" s="6" t="s">
        <v>162</v>
      </c>
      <c r="F13" s="6" t="s">
        <v>98</v>
      </c>
      <c r="G13" s="6" t="s">
        <v>98</v>
      </c>
      <c r="H13" s="6" t="s">
        <v>0</v>
      </c>
      <c r="I13" s="6" t="s">
        <v>0</v>
      </c>
      <c r="J13" s="6" t="s">
        <v>0</v>
      </c>
      <c r="K13" s="6" t="s">
        <v>0</v>
      </c>
      <c r="L13" s="6" t="s">
        <v>0</v>
      </c>
      <c r="M13" s="8">
        <v>13266767.68</v>
      </c>
    </row>
    <row r="14" spans="1:13" ht="31.5" x14ac:dyDescent="0.2">
      <c r="A14" s="5" t="s">
        <v>164</v>
      </c>
      <c r="B14" s="6" t="s">
        <v>31</v>
      </c>
      <c r="C14" s="6" t="s">
        <v>16</v>
      </c>
      <c r="D14" s="6" t="s">
        <v>160</v>
      </c>
      <c r="E14" s="6" t="s">
        <v>162</v>
      </c>
      <c r="F14" s="6" t="s">
        <v>98</v>
      </c>
      <c r="G14" s="6" t="s">
        <v>98</v>
      </c>
      <c r="H14" s="6" t="s">
        <v>165</v>
      </c>
      <c r="I14" s="7" t="s">
        <v>0</v>
      </c>
      <c r="J14" s="7" t="s">
        <v>0</v>
      </c>
      <c r="K14" s="7" t="s">
        <v>0</v>
      </c>
      <c r="L14" s="7" t="s">
        <v>0</v>
      </c>
      <c r="M14" s="8">
        <v>13266767.68</v>
      </c>
    </row>
    <row r="15" spans="1:13" ht="63" x14ac:dyDescent="0.2">
      <c r="A15" s="5" t="s">
        <v>166</v>
      </c>
      <c r="B15" s="6" t="s">
        <v>31</v>
      </c>
      <c r="C15" s="6" t="s">
        <v>16</v>
      </c>
      <c r="D15" s="6" t="s">
        <v>160</v>
      </c>
      <c r="E15" s="6" t="s">
        <v>162</v>
      </c>
      <c r="F15" s="6" t="s">
        <v>98</v>
      </c>
      <c r="G15" s="6" t="s">
        <v>98</v>
      </c>
      <c r="H15" s="6" t="s">
        <v>165</v>
      </c>
      <c r="I15" s="6" t="s">
        <v>167</v>
      </c>
      <c r="J15" s="6" t="s">
        <v>0</v>
      </c>
      <c r="K15" s="6" t="s">
        <v>0</v>
      </c>
      <c r="L15" s="6" t="s">
        <v>0</v>
      </c>
      <c r="M15" s="8">
        <v>13266767.68</v>
      </c>
    </row>
    <row r="16" spans="1:13" ht="47.25" x14ac:dyDescent="0.2">
      <c r="A16" s="5" t="s">
        <v>168</v>
      </c>
      <c r="B16" s="12" t="s">
        <v>0</v>
      </c>
      <c r="C16" s="12" t="s">
        <v>0</v>
      </c>
      <c r="D16" s="12" t="s">
        <v>0</v>
      </c>
      <c r="E16" s="12" t="s">
        <v>0</v>
      </c>
      <c r="F16" s="12" t="s">
        <v>0</v>
      </c>
      <c r="G16" s="12" t="s">
        <v>0</v>
      </c>
      <c r="H16" s="12" t="s">
        <v>0</v>
      </c>
      <c r="I16" s="12" t="s">
        <v>0</v>
      </c>
      <c r="J16" s="12" t="s">
        <v>0</v>
      </c>
      <c r="K16" s="12" t="s">
        <v>0</v>
      </c>
      <c r="L16" s="12" t="s">
        <v>0</v>
      </c>
      <c r="M16" s="8">
        <v>13266767.68</v>
      </c>
    </row>
    <row r="17" spans="1:13" ht="63" x14ac:dyDescent="0.2">
      <c r="A17" s="10" t="s">
        <v>169</v>
      </c>
      <c r="B17" s="3" t="s">
        <v>31</v>
      </c>
      <c r="C17" s="3" t="s">
        <v>16</v>
      </c>
      <c r="D17" s="3" t="s">
        <v>160</v>
      </c>
      <c r="E17" s="3" t="s">
        <v>162</v>
      </c>
      <c r="F17" s="3" t="s">
        <v>98</v>
      </c>
      <c r="G17" s="3" t="s">
        <v>98</v>
      </c>
      <c r="H17" s="3" t="s">
        <v>165</v>
      </c>
      <c r="I17" s="3" t="s">
        <v>167</v>
      </c>
      <c r="J17" s="4" t="s">
        <v>170</v>
      </c>
      <c r="K17" s="4" t="s">
        <v>16</v>
      </c>
      <c r="L17" s="4" t="s">
        <v>136</v>
      </c>
      <c r="M17" s="11">
        <v>13266767.68</v>
      </c>
    </row>
    <row r="18" spans="1:13" ht="47.25" x14ac:dyDescent="0.2">
      <c r="A18" s="5" t="s">
        <v>32</v>
      </c>
      <c r="B18" s="6" t="s">
        <v>31</v>
      </c>
      <c r="C18" s="6" t="s">
        <v>18</v>
      </c>
      <c r="D18" s="6" t="s">
        <v>0</v>
      </c>
      <c r="E18" s="6" t="s">
        <v>0</v>
      </c>
      <c r="F18" s="6" t="s">
        <v>0</v>
      </c>
      <c r="G18" s="6" t="s">
        <v>0</v>
      </c>
      <c r="H18" s="7" t="s">
        <v>0</v>
      </c>
      <c r="I18" s="7" t="s">
        <v>0</v>
      </c>
      <c r="J18" s="7" t="s">
        <v>0</v>
      </c>
      <c r="K18" s="7" t="s">
        <v>0</v>
      </c>
      <c r="L18" s="7" t="s">
        <v>0</v>
      </c>
      <c r="M18" s="8">
        <v>199686554</v>
      </c>
    </row>
    <row r="19" spans="1:13" ht="47.25" x14ac:dyDescent="0.2">
      <c r="A19" s="5" t="s">
        <v>33</v>
      </c>
      <c r="B19" s="6" t="s">
        <v>31</v>
      </c>
      <c r="C19" s="6" t="s">
        <v>18</v>
      </c>
      <c r="D19" s="6" t="s">
        <v>34</v>
      </c>
      <c r="E19" s="6" t="s">
        <v>0</v>
      </c>
      <c r="F19" s="6" t="s">
        <v>0</v>
      </c>
      <c r="G19" s="6" t="s">
        <v>0</v>
      </c>
      <c r="H19" s="7" t="s">
        <v>0</v>
      </c>
      <c r="I19" s="7" t="s">
        <v>0</v>
      </c>
      <c r="J19" s="7" t="s">
        <v>0</v>
      </c>
      <c r="K19" s="7" t="s">
        <v>0</v>
      </c>
      <c r="L19" s="7" t="s">
        <v>0</v>
      </c>
      <c r="M19" s="8">
        <v>199686554</v>
      </c>
    </row>
    <row r="20" spans="1:13" ht="31.5" x14ac:dyDescent="0.2">
      <c r="A20" s="5" t="s">
        <v>35</v>
      </c>
      <c r="B20" s="6" t="s">
        <v>31</v>
      </c>
      <c r="C20" s="6" t="s">
        <v>18</v>
      </c>
      <c r="D20" s="6" t="s">
        <v>34</v>
      </c>
      <c r="E20" s="6" t="s">
        <v>36</v>
      </c>
      <c r="F20" s="6" t="s">
        <v>0</v>
      </c>
      <c r="G20" s="6" t="s">
        <v>0</v>
      </c>
      <c r="H20" s="7" t="s">
        <v>0</v>
      </c>
      <c r="I20" s="7" t="s">
        <v>0</v>
      </c>
      <c r="J20" s="7" t="s">
        <v>0</v>
      </c>
      <c r="K20" s="7" t="s">
        <v>0</v>
      </c>
      <c r="L20" s="7" t="s">
        <v>0</v>
      </c>
      <c r="M20" s="8">
        <v>199686554</v>
      </c>
    </row>
    <row r="21" spans="1:13" ht="15.75" x14ac:dyDescent="0.2">
      <c r="A21" s="9" t="s">
        <v>37</v>
      </c>
      <c r="B21" s="6" t="s">
        <v>31</v>
      </c>
      <c r="C21" s="6" t="s">
        <v>18</v>
      </c>
      <c r="D21" s="6" t="s">
        <v>34</v>
      </c>
      <c r="E21" s="6" t="s">
        <v>36</v>
      </c>
      <c r="F21" s="6" t="s">
        <v>38</v>
      </c>
      <c r="G21" s="6" t="s">
        <v>0</v>
      </c>
      <c r="H21" s="6" t="s">
        <v>0</v>
      </c>
      <c r="I21" s="6" t="s">
        <v>0</v>
      </c>
      <c r="J21" s="6" t="s">
        <v>0</v>
      </c>
      <c r="K21" s="6" t="s">
        <v>0</v>
      </c>
      <c r="L21" s="6" t="s">
        <v>0</v>
      </c>
      <c r="M21" s="8">
        <v>199686554</v>
      </c>
    </row>
    <row r="22" spans="1:13" ht="31.5" x14ac:dyDescent="0.2">
      <c r="A22" s="9" t="s">
        <v>39</v>
      </c>
      <c r="B22" s="6" t="s">
        <v>31</v>
      </c>
      <c r="C22" s="6" t="s">
        <v>18</v>
      </c>
      <c r="D22" s="6" t="s">
        <v>34</v>
      </c>
      <c r="E22" s="6" t="s">
        <v>36</v>
      </c>
      <c r="F22" s="6" t="s">
        <v>38</v>
      </c>
      <c r="G22" s="6" t="s">
        <v>40</v>
      </c>
      <c r="H22" s="6" t="s">
        <v>0</v>
      </c>
      <c r="I22" s="6" t="s">
        <v>0</v>
      </c>
      <c r="J22" s="6" t="s">
        <v>0</v>
      </c>
      <c r="K22" s="6" t="s">
        <v>0</v>
      </c>
      <c r="L22" s="6" t="s">
        <v>0</v>
      </c>
      <c r="M22" s="8">
        <v>199686554</v>
      </c>
    </row>
    <row r="23" spans="1:13" ht="47.25" x14ac:dyDescent="0.2">
      <c r="A23" s="5" t="s">
        <v>41</v>
      </c>
      <c r="B23" s="6" t="s">
        <v>31</v>
      </c>
      <c r="C23" s="6" t="s">
        <v>18</v>
      </c>
      <c r="D23" s="6" t="s">
        <v>34</v>
      </c>
      <c r="E23" s="6" t="s">
        <v>36</v>
      </c>
      <c r="F23" s="6" t="s">
        <v>38</v>
      </c>
      <c r="G23" s="6" t="s">
        <v>40</v>
      </c>
      <c r="H23" s="6" t="s">
        <v>42</v>
      </c>
      <c r="I23" s="7" t="s">
        <v>0</v>
      </c>
      <c r="J23" s="7" t="s">
        <v>0</v>
      </c>
      <c r="K23" s="7" t="s">
        <v>0</v>
      </c>
      <c r="L23" s="7" t="s">
        <v>0</v>
      </c>
      <c r="M23" s="8">
        <v>199686554</v>
      </c>
    </row>
    <row r="24" spans="1:13" ht="63" x14ac:dyDescent="0.2">
      <c r="A24" s="5" t="s">
        <v>166</v>
      </c>
      <c r="B24" s="6" t="s">
        <v>31</v>
      </c>
      <c r="C24" s="6" t="s">
        <v>18</v>
      </c>
      <c r="D24" s="6" t="s">
        <v>34</v>
      </c>
      <c r="E24" s="6" t="s">
        <v>36</v>
      </c>
      <c r="F24" s="6" t="s">
        <v>38</v>
      </c>
      <c r="G24" s="6" t="s">
        <v>40</v>
      </c>
      <c r="H24" s="6" t="s">
        <v>42</v>
      </c>
      <c r="I24" s="6" t="s">
        <v>167</v>
      </c>
      <c r="J24" s="6" t="s">
        <v>0</v>
      </c>
      <c r="K24" s="6" t="s">
        <v>0</v>
      </c>
      <c r="L24" s="6" t="s">
        <v>0</v>
      </c>
      <c r="M24" s="8">
        <v>199686554</v>
      </c>
    </row>
    <row r="25" spans="1:13" ht="15.75" x14ac:dyDescent="0.2">
      <c r="A25" s="5" t="s">
        <v>171</v>
      </c>
      <c r="B25" s="12" t="s">
        <v>0</v>
      </c>
      <c r="C25" s="12" t="s">
        <v>0</v>
      </c>
      <c r="D25" s="12" t="s">
        <v>0</v>
      </c>
      <c r="E25" s="12" t="s">
        <v>0</v>
      </c>
      <c r="F25" s="12" t="s">
        <v>0</v>
      </c>
      <c r="G25" s="12" t="s">
        <v>0</v>
      </c>
      <c r="H25" s="12" t="s">
        <v>0</v>
      </c>
      <c r="I25" s="12" t="s">
        <v>0</v>
      </c>
      <c r="J25" s="12" t="s">
        <v>0</v>
      </c>
      <c r="K25" s="12" t="s">
        <v>0</v>
      </c>
      <c r="L25" s="12" t="s">
        <v>0</v>
      </c>
      <c r="M25" s="8">
        <v>91692090</v>
      </c>
    </row>
    <row r="26" spans="1:13" ht="78.75" x14ac:dyDescent="0.2">
      <c r="A26" s="10" t="s">
        <v>172</v>
      </c>
      <c r="B26" s="3" t="s">
        <v>31</v>
      </c>
      <c r="C26" s="3" t="s">
        <v>18</v>
      </c>
      <c r="D26" s="3" t="s">
        <v>34</v>
      </c>
      <c r="E26" s="3" t="s">
        <v>36</v>
      </c>
      <c r="F26" s="3" t="s">
        <v>38</v>
      </c>
      <c r="G26" s="3" t="s">
        <v>40</v>
      </c>
      <c r="H26" s="3" t="s">
        <v>42</v>
      </c>
      <c r="I26" s="3" t="s">
        <v>167</v>
      </c>
      <c r="J26" s="4" t="s">
        <v>46</v>
      </c>
      <c r="K26" s="4" t="s">
        <v>173</v>
      </c>
      <c r="L26" s="4" t="s">
        <v>48</v>
      </c>
      <c r="M26" s="11">
        <v>91692090</v>
      </c>
    </row>
    <row r="27" spans="1:13" ht="15.75" x14ac:dyDescent="0.2">
      <c r="A27" s="5" t="s">
        <v>174</v>
      </c>
      <c r="B27" s="12" t="s">
        <v>0</v>
      </c>
      <c r="C27" s="12" t="s">
        <v>0</v>
      </c>
      <c r="D27" s="12" t="s">
        <v>0</v>
      </c>
      <c r="E27" s="12" t="s">
        <v>0</v>
      </c>
      <c r="F27" s="12" t="s">
        <v>0</v>
      </c>
      <c r="G27" s="12" t="s">
        <v>0</v>
      </c>
      <c r="H27" s="12" t="s">
        <v>0</v>
      </c>
      <c r="I27" s="12" t="s">
        <v>0</v>
      </c>
      <c r="J27" s="12" t="s">
        <v>0</v>
      </c>
      <c r="K27" s="12" t="s">
        <v>0</v>
      </c>
      <c r="L27" s="12" t="s">
        <v>0</v>
      </c>
      <c r="M27" s="8">
        <v>107994464</v>
      </c>
    </row>
    <row r="28" spans="1:13" ht="94.5" x14ac:dyDescent="0.2">
      <c r="A28" s="10" t="s">
        <v>175</v>
      </c>
      <c r="B28" s="3" t="s">
        <v>31</v>
      </c>
      <c r="C28" s="3" t="s">
        <v>18</v>
      </c>
      <c r="D28" s="3" t="s">
        <v>34</v>
      </c>
      <c r="E28" s="3" t="s">
        <v>36</v>
      </c>
      <c r="F28" s="3" t="s">
        <v>38</v>
      </c>
      <c r="G28" s="3" t="s">
        <v>40</v>
      </c>
      <c r="H28" s="3" t="s">
        <v>42</v>
      </c>
      <c r="I28" s="3" t="s">
        <v>167</v>
      </c>
      <c r="J28" s="4" t="s">
        <v>46</v>
      </c>
      <c r="K28" s="4" t="s">
        <v>176</v>
      </c>
      <c r="L28" s="4" t="s">
        <v>48</v>
      </c>
      <c r="M28" s="11">
        <v>107994464</v>
      </c>
    </row>
    <row r="29" spans="1:13" ht="63" x14ac:dyDescent="0.2">
      <c r="A29" s="5" t="s">
        <v>177</v>
      </c>
      <c r="B29" s="6" t="s">
        <v>74</v>
      </c>
      <c r="C29" s="6" t="s">
        <v>0</v>
      </c>
      <c r="D29" s="6" t="s">
        <v>0</v>
      </c>
      <c r="E29" s="6" t="s">
        <v>0</v>
      </c>
      <c r="F29" s="6" t="s">
        <v>0</v>
      </c>
      <c r="G29" s="6" t="s">
        <v>0</v>
      </c>
      <c r="H29" s="7" t="s">
        <v>0</v>
      </c>
      <c r="I29" s="7" t="s">
        <v>0</v>
      </c>
      <c r="J29" s="7" t="s">
        <v>0</v>
      </c>
      <c r="K29" s="7" t="s">
        <v>0</v>
      </c>
      <c r="L29" s="7" t="s">
        <v>0</v>
      </c>
      <c r="M29" s="8">
        <v>2475865</v>
      </c>
    </row>
    <row r="30" spans="1:13" ht="63" x14ac:dyDescent="0.2">
      <c r="A30" s="5" t="s">
        <v>178</v>
      </c>
      <c r="B30" s="6" t="s">
        <v>74</v>
      </c>
      <c r="C30" s="6" t="s">
        <v>70</v>
      </c>
      <c r="D30" s="6" t="s">
        <v>98</v>
      </c>
      <c r="E30" s="6" t="s">
        <v>0</v>
      </c>
      <c r="F30" s="6" t="s">
        <v>0</v>
      </c>
      <c r="G30" s="6" t="s">
        <v>0</v>
      </c>
      <c r="H30" s="7" t="s">
        <v>0</v>
      </c>
      <c r="I30" s="7" t="s">
        <v>0</v>
      </c>
      <c r="J30" s="7" t="s">
        <v>0</v>
      </c>
      <c r="K30" s="7" t="s">
        <v>0</v>
      </c>
      <c r="L30" s="7" t="s">
        <v>0</v>
      </c>
      <c r="M30" s="8">
        <v>2475865</v>
      </c>
    </row>
    <row r="31" spans="1:13" ht="31.5" x14ac:dyDescent="0.2">
      <c r="A31" s="5" t="s">
        <v>179</v>
      </c>
      <c r="B31" s="6" t="s">
        <v>74</v>
      </c>
      <c r="C31" s="6" t="s">
        <v>70</v>
      </c>
      <c r="D31" s="6" t="s">
        <v>98</v>
      </c>
      <c r="E31" s="6" t="s">
        <v>180</v>
      </c>
      <c r="F31" s="6" t="s">
        <v>0</v>
      </c>
      <c r="G31" s="6" t="s">
        <v>0</v>
      </c>
      <c r="H31" s="7" t="s">
        <v>0</v>
      </c>
      <c r="I31" s="7" t="s">
        <v>0</v>
      </c>
      <c r="J31" s="7" t="s">
        <v>0</v>
      </c>
      <c r="K31" s="7" t="s">
        <v>0</v>
      </c>
      <c r="L31" s="7" t="s">
        <v>0</v>
      </c>
      <c r="M31" s="8">
        <v>2475865</v>
      </c>
    </row>
    <row r="32" spans="1:13" ht="15.75" x14ac:dyDescent="0.2">
      <c r="A32" s="9" t="s">
        <v>181</v>
      </c>
      <c r="B32" s="6" t="s">
        <v>74</v>
      </c>
      <c r="C32" s="6" t="s">
        <v>70</v>
      </c>
      <c r="D32" s="6" t="s">
        <v>98</v>
      </c>
      <c r="E32" s="6" t="s">
        <v>180</v>
      </c>
      <c r="F32" s="6" t="s">
        <v>182</v>
      </c>
      <c r="G32" s="6" t="s">
        <v>0</v>
      </c>
      <c r="H32" s="6" t="s">
        <v>0</v>
      </c>
      <c r="I32" s="6" t="s">
        <v>0</v>
      </c>
      <c r="J32" s="6" t="s">
        <v>0</v>
      </c>
      <c r="K32" s="6" t="s">
        <v>0</v>
      </c>
      <c r="L32" s="6" t="s">
        <v>0</v>
      </c>
      <c r="M32" s="8">
        <v>2475865</v>
      </c>
    </row>
    <row r="33" spans="1:13" ht="31.5" x14ac:dyDescent="0.2">
      <c r="A33" s="9" t="s">
        <v>183</v>
      </c>
      <c r="B33" s="6" t="s">
        <v>74</v>
      </c>
      <c r="C33" s="6" t="s">
        <v>70</v>
      </c>
      <c r="D33" s="6" t="s">
        <v>98</v>
      </c>
      <c r="E33" s="6" t="s">
        <v>180</v>
      </c>
      <c r="F33" s="6" t="s">
        <v>182</v>
      </c>
      <c r="G33" s="6" t="s">
        <v>98</v>
      </c>
      <c r="H33" s="6" t="s">
        <v>0</v>
      </c>
      <c r="I33" s="6" t="s">
        <v>0</v>
      </c>
      <c r="J33" s="6" t="s">
        <v>0</v>
      </c>
      <c r="K33" s="6" t="s">
        <v>0</v>
      </c>
      <c r="L33" s="6" t="s">
        <v>0</v>
      </c>
      <c r="M33" s="8">
        <v>2475865</v>
      </c>
    </row>
    <row r="34" spans="1:13" ht="15.75" x14ac:dyDescent="0.2">
      <c r="A34" s="5" t="s">
        <v>181</v>
      </c>
      <c r="B34" s="6" t="s">
        <v>74</v>
      </c>
      <c r="C34" s="6" t="s">
        <v>70</v>
      </c>
      <c r="D34" s="6" t="s">
        <v>98</v>
      </c>
      <c r="E34" s="6" t="s">
        <v>180</v>
      </c>
      <c r="F34" s="6" t="s">
        <v>182</v>
      </c>
      <c r="G34" s="6" t="s">
        <v>98</v>
      </c>
      <c r="H34" s="6" t="s">
        <v>184</v>
      </c>
      <c r="I34" s="7" t="s">
        <v>0</v>
      </c>
      <c r="J34" s="7" t="s">
        <v>0</v>
      </c>
      <c r="K34" s="7" t="s">
        <v>0</v>
      </c>
      <c r="L34" s="7" t="s">
        <v>0</v>
      </c>
      <c r="M34" s="8">
        <v>2475865</v>
      </c>
    </row>
    <row r="35" spans="1:13" ht="63" x14ac:dyDescent="0.2">
      <c r="A35" s="5" t="s">
        <v>166</v>
      </c>
      <c r="B35" s="6" t="s">
        <v>74</v>
      </c>
      <c r="C35" s="6" t="s">
        <v>70</v>
      </c>
      <c r="D35" s="6" t="s">
        <v>98</v>
      </c>
      <c r="E35" s="6" t="s">
        <v>180</v>
      </c>
      <c r="F35" s="6" t="s">
        <v>182</v>
      </c>
      <c r="G35" s="6" t="s">
        <v>98</v>
      </c>
      <c r="H35" s="6" t="s">
        <v>184</v>
      </c>
      <c r="I35" s="6" t="s">
        <v>167</v>
      </c>
      <c r="J35" s="6" t="s">
        <v>0</v>
      </c>
      <c r="K35" s="6" t="s">
        <v>0</v>
      </c>
      <c r="L35" s="6" t="s">
        <v>0</v>
      </c>
      <c r="M35" s="8">
        <v>2475865</v>
      </c>
    </row>
    <row r="36" spans="1:13" ht="15.75" x14ac:dyDescent="0.2">
      <c r="A36" s="5" t="s">
        <v>185</v>
      </c>
      <c r="B36" s="12" t="s">
        <v>0</v>
      </c>
      <c r="C36" s="12" t="s">
        <v>0</v>
      </c>
      <c r="D36" s="12" t="s">
        <v>0</v>
      </c>
      <c r="E36" s="12" t="s">
        <v>0</v>
      </c>
      <c r="F36" s="12" t="s">
        <v>0</v>
      </c>
      <c r="G36" s="12" t="s">
        <v>0</v>
      </c>
      <c r="H36" s="12" t="s">
        <v>0</v>
      </c>
      <c r="I36" s="12" t="s">
        <v>0</v>
      </c>
      <c r="J36" s="12" t="s">
        <v>0</v>
      </c>
      <c r="K36" s="12" t="s">
        <v>0</v>
      </c>
      <c r="L36" s="12" t="s">
        <v>0</v>
      </c>
      <c r="M36" s="8">
        <v>2475865</v>
      </c>
    </row>
    <row r="37" spans="1:13" ht="31.5" x14ac:dyDescent="0.2">
      <c r="A37" s="10" t="s">
        <v>186</v>
      </c>
      <c r="B37" s="3" t="s">
        <v>74</v>
      </c>
      <c r="C37" s="3" t="s">
        <v>70</v>
      </c>
      <c r="D37" s="3" t="s">
        <v>98</v>
      </c>
      <c r="E37" s="3" t="s">
        <v>180</v>
      </c>
      <c r="F37" s="3" t="s">
        <v>182</v>
      </c>
      <c r="G37" s="3" t="s">
        <v>98</v>
      </c>
      <c r="H37" s="3" t="s">
        <v>184</v>
      </c>
      <c r="I37" s="3" t="s">
        <v>167</v>
      </c>
      <c r="J37" s="4" t="s">
        <v>187</v>
      </c>
      <c r="K37" s="4" t="s">
        <v>25</v>
      </c>
      <c r="L37" s="4" t="s">
        <v>48</v>
      </c>
      <c r="M37" s="11">
        <v>2475865</v>
      </c>
    </row>
    <row r="38" spans="1:13" ht="63" x14ac:dyDescent="0.2">
      <c r="A38" s="5" t="s">
        <v>188</v>
      </c>
      <c r="B38" s="6" t="s">
        <v>27</v>
      </c>
      <c r="C38" s="6" t="s">
        <v>0</v>
      </c>
      <c r="D38" s="6" t="s">
        <v>0</v>
      </c>
      <c r="E38" s="6" t="s">
        <v>0</v>
      </c>
      <c r="F38" s="6" t="s">
        <v>0</v>
      </c>
      <c r="G38" s="6" t="s">
        <v>0</v>
      </c>
      <c r="H38" s="7" t="s">
        <v>0</v>
      </c>
      <c r="I38" s="7" t="s">
        <v>0</v>
      </c>
      <c r="J38" s="7" t="s">
        <v>0</v>
      </c>
      <c r="K38" s="7" t="s">
        <v>0</v>
      </c>
      <c r="L38" s="7" t="s">
        <v>0</v>
      </c>
      <c r="M38" s="8">
        <v>521444430.60000002</v>
      </c>
    </row>
    <row r="39" spans="1:13" ht="31.5" x14ac:dyDescent="0.2">
      <c r="A39" s="5" t="s">
        <v>189</v>
      </c>
      <c r="B39" s="6" t="s">
        <v>27</v>
      </c>
      <c r="C39" s="6" t="s">
        <v>70</v>
      </c>
      <c r="D39" s="6" t="s">
        <v>190</v>
      </c>
      <c r="E39" s="6" t="s">
        <v>0</v>
      </c>
      <c r="F39" s="6" t="s">
        <v>0</v>
      </c>
      <c r="G39" s="6" t="s">
        <v>0</v>
      </c>
      <c r="H39" s="7" t="s">
        <v>0</v>
      </c>
      <c r="I39" s="7" t="s">
        <v>0</v>
      </c>
      <c r="J39" s="7" t="s">
        <v>0</v>
      </c>
      <c r="K39" s="7" t="s">
        <v>0</v>
      </c>
      <c r="L39" s="7" t="s">
        <v>0</v>
      </c>
      <c r="M39" s="8">
        <v>359330808</v>
      </c>
    </row>
    <row r="40" spans="1:13" ht="63" x14ac:dyDescent="0.2">
      <c r="A40" s="5" t="s">
        <v>191</v>
      </c>
      <c r="B40" s="6" t="s">
        <v>27</v>
      </c>
      <c r="C40" s="6" t="s">
        <v>70</v>
      </c>
      <c r="D40" s="6" t="s">
        <v>190</v>
      </c>
      <c r="E40" s="6" t="s">
        <v>192</v>
      </c>
      <c r="F40" s="6" t="s">
        <v>0</v>
      </c>
      <c r="G40" s="6" t="s">
        <v>0</v>
      </c>
      <c r="H40" s="7" t="s">
        <v>0</v>
      </c>
      <c r="I40" s="7" t="s">
        <v>0</v>
      </c>
      <c r="J40" s="7" t="s">
        <v>0</v>
      </c>
      <c r="K40" s="7" t="s">
        <v>0</v>
      </c>
      <c r="L40" s="7" t="s">
        <v>0</v>
      </c>
      <c r="M40" s="8">
        <v>359330808</v>
      </c>
    </row>
    <row r="41" spans="1:13" ht="15.75" x14ac:dyDescent="0.2">
      <c r="A41" s="9" t="s">
        <v>111</v>
      </c>
      <c r="B41" s="6" t="s">
        <v>27</v>
      </c>
      <c r="C41" s="6" t="s">
        <v>70</v>
      </c>
      <c r="D41" s="6" t="s">
        <v>190</v>
      </c>
      <c r="E41" s="6" t="s">
        <v>192</v>
      </c>
      <c r="F41" s="6" t="s">
        <v>98</v>
      </c>
      <c r="G41" s="6" t="s">
        <v>0</v>
      </c>
      <c r="H41" s="6" t="s">
        <v>0</v>
      </c>
      <c r="I41" s="6" t="s">
        <v>0</v>
      </c>
      <c r="J41" s="6" t="s">
        <v>0</v>
      </c>
      <c r="K41" s="6" t="s">
        <v>0</v>
      </c>
      <c r="L41" s="6" t="s">
        <v>0</v>
      </c>
      <c r="M41" s="8">
        <v>359330808</v>
      </c>
    </row>
    <row r="42" spans="1:13" ht="47.25" x14ac:dyDescent="0.2">
      <c r="A42" s="9" t="s">
        <v>163</v>
      </c>
      <c r="B42" s="6" t="s">
        <v>27</v>
      </c>
      <c r="C42" s="6" t="s">
        <v>70</v>
      </c>
      <c r="D42" s="6" t="s">
        <v>190</v>
      </c>
      <c r="E42" s="6" t="s">
        <v>192</v>
      </c>
      <c r="F42" s="6" t="s">
        <v>98</v>
      </c>
      <c r="G42" s="6" t="s">
        <v>98</v>
      </c>
      <c r="H42" s="6" t="s">
        <v>0</v>
      </c>
      <c r="I42" s="6" t="s">
        <v>0</v>
      </c>
      <c r="J42" s="6" t="s">
        <v>0</v>
      </c>
      <c r="K42" s="6" t="s">
        <v>0</v>
      </c>
      <c r="L42" s="6" t="s">
        <v>0</v>
      </c>
      <c r="M42" s="8">
        <v>359330808</v>
      </c>
    </row>
    <row r="43" spans="1:13" ht="47.25" x14ac:dyDescent="0.2">
      <c r="A43" s="5" t="s">
        <v>193</v>
      </c>
      <c r="B43" s="6" t="s">
        <v>27</v>
      </c>
      <c r="C43" s="6" t="s">
        <v>70</v>
      </c>
      <c r="D43" s="6" t="s">
        <v>190</v>
      </c>
      <c r="E43" s="6" t="s">
        <v>192</v>
      </c>
      <c r="F43" s="6" t="s">
        <v>98</v>
      </c>
      <c r="G43" s="6" t="s">
        <v>98</v>
      </c>
      <c r="H43" s="6" t="s">
        <v>194</v>
      </c>
      <c r="I43" s="7" t="s">
        <v>0</v>
      </c>
      <c r="J43" s="7" t="s">
        <v>0</v>
      </c>
      <c r="K43" s="7" t="s">
        <v>0</v>
      </c>
      <c r="L43" s="7" t="s">
        <v>0</v>
      </c>
      <c r="M43" s="8">
        <v>359330808</v>
      </c>
    </row>
    <row r="44" spans="1:13" ht="63" x14ac:dyDescent="0.2">
      <c r="A44" s="5" t="s">
        <v>166</v>
      </c>
      <c r="B44" s="6" t="s">
        <v>27</v>
      </c>
      <c r="C44" s="6" t="s">
        <v>70</v>
      </c>
      <c r="D44" s="6" t="s">
        <v>190</v>
      </c>
      <c r="E44" s="6" t="s">
        <v>192</v>
      </c>
      <c r="F44" s="6" t="s">
        <v>98</v>
      </c>
      <c r="G44" s="6" t="s">
        <v>98</v>
      </c>
      <c r="H44" s="6" t="s">
        <v>194</v>
      </c>
      <c r="I44" s="6" t="s">
        <v>167</v>
      </c>
      <c r="J44" s="6" t="s">
        <v>0</v>
      </c>
      <c r="K44" s="6" t="s">
        <v>0</v>
      </c>
      <c r="L44" s="6" t="s">
        <v>0</v>
      </c>
      <c r="M44" s="8">
        <v>359330808</v>
      </c>
    </row>
    <row r="45" spans="1:13" ht="15.75" x14ac:dyDescent="0.2">
      <c r="A45" s="5" t="s">
        <v>641</v>
      </c>
      <c r="B45" s="12" t="s">
        <v>0</v>
      </c>
      <c r="C45" s="12" t="s">
        <v>0</v>
      </c>
      <c r="D45" s="12" t="s">
        <v>0</v>
      </c>
      <c r="E45" s="12" t="s">
        <v>0</v>
      </c>
      <c r="F45" s="12" t="s">
        <v>0</v>
      </c>
      <c r="G45" s="12" t="s">
        <v>0</v>
      </c>
      <c r="H45" s="12" t="s">
        <v>0</v>
      </c>
      <c r="I45" s="12" t="s">
        <v>0</v>
      </c>
      <c r="J45" s="12" t="s">
        <v>0</v>
      </c>
      <c r="K45" s="12" t="s">
        <v>0</v>
      </c>
      <c r="L45" s="12" t="s">
        <v>0</v>
      </c>
      <c r="M45" s="8">
        <v>23002650</v>
      </c>
    </row>
    <row r="46" spans="1:13" ht="78.75" x14ac:dyDescent="0.2">
      <c r="A46" s="10" t="s">
        <v>195</v>
      </c>
      <c r="B46" s="3" t="s">
        <v>27</v>
      </c>
      <c r="C46" s="3" t="s">
        <v>70</v>
      </c>
      <c r="D46" s="3" t="s">
        <v>190</v>
      </c>
      <c r="E46" s="3" t="s">
        <v>192</v>
      </c>
      <c r="F46" s="3" t="s">
        <v>98</v>
      </c>
      <c r="G46" s="3" t="s">
        <v>98</v>
      </c>
      <c r="H46" s="3" t="s">
        <v>194</v>
      </c>
      <c r="I46" s="3" t="s">
        <v>167</v>
      </c>
      <c r="J46" s="4" t="s">
        <v>196</v>
      </c>
      <c r="K46" s="4" t="s">
        <v>16</v>
      </c>
      <c r="L46" s="4" t="s">
        <v>48</v>
      </c>
      <c r="M46" s="11">
        <v>7771500</v>
      </c>
    </row>
    <row r="47" spans="1:13" ht="78.75" x14ac:dyDescent="0.2">
      <c r="A47" s="10" t="s">
        <v>197</v>
      </c>
      <c r="B47" s="3" t="s">
        <v>27</v>
      </c>
      <c r="C47" s="3" t="s">
        <v>70</v>
      </c>
      <c r="D47" s="3" t="s">
        <v>190</v>
      </c>
      <c r="E47" s="3" t="s">
        <v>192</v>
      </c>
      <c r="F47" s="3" t="s">
        <v>98</v>
      </c>
      <c r="G47" s="3" t="s">
        <v>98</v>
      </c>
      <c r="H47" s="3" t="s">
        <v>194</v>
      </c>
      <c r="I47" s="3" t="s">
        <v>167</v>
      </c>
      <c r="J47" s="4" t="s">
        <v>196</v>
      </c>
      <c r="K47" s="4" t="s">
        <v>16</v>
      </c>
      <c r="L47" s="4" t="s">
        <v>48</v>
      </c>
      <c r="M47" s="11">
        <v>7756650</v>
      </c>
    </row>
    <row r="48" spans="1:13" ht="78.75" x14ac:dyDescent="0.2">
      <c r="A48" s="10" t="s">
        <v>198</v>
      </c>
      <c r="B48" s="3" t="s">
        <v>27</v>
      </c>
      <c r="C48" s="3" t="s">
        <v>70</v>
      </c>
      <c r="D48" s="3" t="s">
        <v>190</v>
      </c>
      <c r="E48" s="3" t="s">
        <v>192</v>
      </c>
      <c r="F48" s="3" t="s">
        <v>98</v>
      </c>
      <c r="G48" s="3" t="s">
        <v>98</v>
      </c>
      <c r="H48" s="3" t="s">
        <v>194</v>
      </c>
      <c r="I48" s="3" t="s">
        <v>167</v>
      </c>
      <c r="J48" s="4" t="s">
        <v>196</v>
      </c>
      <c r="K48" s="4" t="s">
        <v>16</v>
      </c>
      <c r="L48" s="4" t="s">
        <v>48</v>
      </c>
      <c r="M48" s="11">
        <v>7474500</v>
      </c>
    </row>
    <row r="49" spans="1:13" ht="15.75" x14ac:dyDescent="0.2">
      <c r="A49" s="5" t="s">
        <v>642</v>
      </c>
      <c r="B49" s="12" t="s">
        <v>0</v>
      </c>
      <c r="C49" s="12" t="s">
        <v>0</v>
      </c>
      <c r="D49" s="12" t="s">
        <v>0</v>
      </c>
      <c r="E49" s="12" t="s">
        <v>0</v>
      </c>
      <c r="F49" s="12" t="s">
        <v>0</v>
      </c>
      <c r="G49" s="12" t="s">
        <v>0</v>
      </c>
      <c r="H49" s="12" t="s">
        <v>0</v>
      </c>
      <c r="I49" s="12" t="s">
        <v>0</v>
      </c>
      <c r="J49" s="12" t="s">
        <v>0</v>
      </c>
      <c r="K49" s="12" t="s">
        <v>0</v>
      </c>
      <c r="L49" s="12" t="s">
        <v>0</v>
      </c>
      <c r="M49" s="8">
        <v>45851636.200000003</v>
      </c>
    </row>
    <row r="50" spans="1:13" ht="63.75" x14ac:dyDescent="0.2">
      <c r="A50" s="10" t="s">
        <v>199</v>
      </c>
      <c r="B50" s="3" t="s">
        <v>27</v>
      </c>
      <c r="C50" s="3" t="s">
        <v>70</v>
      </c>
      <c r="D50" s="3" t="s">
        <v>190</v>
      </c>
      <c r="E50" s="3" t="s">
        <v>192</v>
      </c>
      <c r="F50" s="3" t="s">
        <v>98</v>
      </c>
      <c r="G50" s="3" t="s">
        <v>98</v>
      </c>
      <c r="H50" s="3" t="s">
        <v>194</v>
      </c>
      <c r="I50" s="3" t="s">
        <v>167</v>
      </c>
      <c r="J50" s="4" t="s">
        <v>200</v>
      </c>
      <c r="K50" s="4" t="s">
        <v>201</v>
      </c>
      <c r="L50" s="4" t="s">
        <v>136</v>
      </c>
      <c r="M50" s="11">
        <v>45851636.200000003</v>
      </c>
    </row>
    <row r="51" spans="1:13" ht="15.75" x14ac:dyDescent="0.2">
      <c r="A51" s="5" t="s">
        <v>643</v>
      </c>
      <c r="B51" s="12" t="s">
        <v>0</v>
      </c>
      <c r="C51" s="12" t="s">
        <v>0</v>
      </c>
      <c r="D51" s="12" t="s">
        <v>0</v>
      </c>
      <c r="E51" s="12" t="s">
        <v>0</v>
      </c>
      <c r="F51" s="12" t="s">
        <v>0</v>
      </c>
      <c r="G51" s="12" t="s">
        <v>0</v>
      </c>
      <c r="H51" s="12" t="s">
        <v>0</v>
      </c>
      <c r="I51" s="12" t="s">
        <v>0</v>
      </c>
      <c r="J51" s="12" t="s">
        <v>0</v>
      </c>
      <c r="K51" s="12" t="s">
        <v>0</v>
      </c>
      <c r="L51" s="12" t="s">
        <v>0</v>
      </c>
      <c r="M51" s="8">
        <v>5479323.2999999998</v>
      </c>
    </row>
    <row r="52" spans="1:13" ht="63.75" x14ac:dyDescent="0.2">
      <c r="A52" s="10" t="s">
        <v>202</v>
      </c>
      <c r="B52" s="3" t="s">
        <v>27</v>
      </c>
      <c r="C52" s="3" t="s">
        <v>70</v>
      </c>
      <c r="D52" s="3" t="s">
        <v>190</v>
      </c>
      <c r="E52" s="3" t="s">
        <v>192</v>
      </c>
      <c r="F52" s="3" t="s">
        <v>98</v>
      </c>
      <c r="G52" s="3" t="s">
        <v>98</v>
      </c>
      <c r="H52" s="3" t="s">
        <v>194</v>
      </c>
      <c r="I52" s="3" t="s">
        <v>167</v>
      </c>
      <c r="J52" s="4" t="s">
        <v>203</v>
      </c>
      <c r="K52" s="4" t="s">
        <v>204</v>
      </c>
      <c r="L52" s="4" t="s">
        <v>48</v>
      </c>
      <c r="M52" s="11">
        <v>5479323.2999999998</v>
      </c>
    </row>
    <row r="53" spans="1:13" ht="15.75" x14ac:dyDescent="0.2">
      <c r="A53" s="5" t="s">
        <v>645</v>
      </c>
      <c r="B53" s="12" t="s">
        <v>0</v>
      </c>
      <c r="C53" s="12" t="s">
        <v>0</v>
      </c>
      <c r="D53" s="12" t="s">
        <v>0</v>
      </c>
      <c r="E53" s="12" t="s">
        <v>0</v>
      </c>
      <c r="F53" s="12" t="s">
        <v>0</v>
      </c>
      <c r="G53" s="12" t="s">
        <v>0</v>
      </c>
      <c r="H53" s="12" t="s">
        <v>0</v>
      </c>
      <c r="I53" s="12" t="s">
        <v>0</v>
      </c>
      <c r="J53" s="12" t="s">
        <v>0</v>
      </c>
      <c r="K53" s="12" t="s">
        <v>0</v>
      </c>
      <c r="L53" s="12" t="s">
        <v>0</v>
      </c>
      <c r="M53" s="8">
        <v>9405000</v>
      </c>
    </row>
    <row r="54" spans="1:13" ht="63" x14ac:dyDescent="0.2">
      <c r="A54" s="10" t="s">
        <v>205</v>
      </c>
      <c r="B54" s="3" t="s">
        <v>27</v>
      </c>
      <c r="C54" s="3" t="s">
        <v>70</v>
      </c>
      <c r="D54" s="3" t="s">
        <v>190</v>
      </c>
      <c r="E54" s="3" t="s">
        <v>192</v>
      </c>
      <c r="F54" s="3" t="s">
        <v>98</v>
      </c>
      <c r="G54" s="3" t="s">
        <v>98</v>
      </c>
      <c r="H54" s="3" t="s">
        <v>194</v>
      </c>
      <c r="I54" s="3" t="s">
        <v>167</v>
      </c>
      <c r="J54" s="4" t="s">
        <v>206</v>
      </c>
      <c r="K54" s="4" t="s">
        <v>207</v>
      </c>
      <c r="L54" s="4" t="s">
        <v>48</v>
      </c>
      <c r="M54" s="11">
        <v>9405000</v>
      </c>
    </row>
    <row r="55" spans="1:13" ht="31.5" x14ac:dyDescent="0.2">
      <c r="A55" s="5" t="s">
        <v>644</v>
      </c>
      <c r="B55" s="12" t="s">
        <v>0</v>
      </c>
      <c r="C55" s="12" t="s">
        <v>0</v>
      </c>
      <c r="D55" s="12" t="s">
        <v>0</v>
      </c>
      <c r="E55" s="12" t="s">
        <v>0</v>
      </c>
      <c r="F55" s="12" t="s">
        <v>0</v>
      </c>
      <c r="G55" s="12" t="s">
        <v>0</v>
      </c>
      <c r="H55" s="12" t="s">
        <v>0</v>
      </c>
      <c r="I55" s="12" t="s">
        <v>0</v>
      </c>
      <c r="J55" s="12" t="s">
        <v>0</v>
      </c>
      <c r="K55" s="12" t="s">
        <v>0</v>
      </c>
      <c r="L55" s="12" t="s">
        <v>0</v>
      </c>
      <c r="M55" s="8">
        <v>7012080.9000000004</v>
      </c>
    </row>
    <row r="56" spans="1:13" ht="76.5" x14ac:dyDescent="0.2">
      <c r="A56" s="10" t="s">
        <v>208</v>
      </c>
      <c r="B56" s="3" t="s">
        <v>27</v>
      </c>
      <c r="C56" s="3" t="s">
        <v>70</v>
      </c>
      <c r="D56" s="3" t="s">
        <v>190</v>
      </c>
      <c r="E56" s="3" t="s">
        <v>192</v>
      </c>
      <c r="F56" s="3" t="s">
        <v>98</v>
      </c>
      <c r="G56" s="3" t="s">
        <v>98</v>
      </c>
      <c r="H56" s="3" t="s">
        <v>194</v>
      </c>
      <c r="I56" s="3" t="s">
        <v>167</v>
      </c>
      <c r="J56" s="4" t="s">
        <v>209</v>
      </c>
      <c r="K56" s="4" t="s">
        <v>16</v>
      </c>
      <c r="L56" s="4" t="s">
        <v>136</v>
      </c>
      <c r="M56" s="11">
        <v>5940000</v>
      </c>
    </row>
    <row r="57" spans="1:13" ht="47.25" x14ac:dyDescent="0.2">
      <c r="A57" s="10" t="s">
        <v>210</v>
      </c>
      <c r="B57" s="3" t="s">
        <v>27</v>
      </c>
      <c r="C57" s="3" t="s">
        <v>70</v>
      </c>
      <c r="D57" s="3" t="s">
        <v>190</v>
      </c>
      <c r="E57" s="3" t="s">
        <v>192</v>
      </c>
      <c r="F57" s="3" t="s">
        <v>98</v>
      </c>
      <c r="G57" s="3" t="s">
        <v>98</v>
      </c>
      <c r="H57" s="3" t="s">
        <v>194</v>
      </c>
      <c r="I57" s="3" t="s">
        <v>167</v>
      </c>
      <c r="J57" s="4" t="s">
        <v>211</v>
      </c>
      <c r="K57" s="4" t="s">
        <v>212</v>
      </c>
      <c r="L57" s="4" t="s">
        <v>48</v>
      </c>
      <c r="M57" s="11">
        <v>1072080.8999999999</v>
      </c>
    </row>
    <row r="58" spans="1:13" ht="15.75" x14ac:dyDescent="0.2">
      <c r="A58" s="5" t="s">
        <v>171</v>
      </c>
      <c r="B58" s="12" t="s">
        <v>0</v>
      </c>
      <c r="C58" s="12" t="s">
        <v>0</v>
      </c>
      <c r="D58" s="12" t="s">
        <v>0</v>
      </c>
      <c r="E58" s="12" t="s">
        <v>0</v>
      </c>
      <c r="F58" s="12" t="s">
        <v>0</v>
      </c>
      <c r="G58" s="12" t="s">
        <v>0</v>
      </c>
      <c r="H58" s="12" t="s">
        <v>0</v>
      </c>
      <c r="I58" s="12" t="s">
        <v>0</v>
      </c>
      <c r="J58" s="12" t="s">
        <v>0</v>
      </c>
      <c r="K58" s="12" t="s">
        <v>0</v>
      </c>
      <c r="L58" s="12" t="s">
        <v>0</v>
      </c>
      <c r="M58" s="8">
        <v>9737303.4000000004</v>
      </c>
    </row>
    <row r="59" spans="1:13" ht="63" x14ac:dyDescent="0.2">
      <c r="A59" s="10" t="s">
        <v>213</v>
      </c>
      <c r="B59" s="3" t="s">
        <v>27</v>
      </c>
      <c r="C59" s="3" t="s">
        <v>70</v>
      </c>
      <c r="D59" s="3" t="s">
        <v>190</v>
      </c>
      <c r="E59" s="3" t="s">
        <v>192</v>
      </c>
      <c r="F59" s="3" t="s">
        <v>98</v>
      </c>
      <c r="G59" s="3" t="s">
        <v>98</v>
      </c>
      <c r="H59" s="3" t="s">
        <v>194</v>
      </c>
      <c r="I59" s="3" t="s">
        <v>167</v>
      </c>
      <c r="J59" s="4" t="s">
        <v>211</v>
      </c>
      <c r="K59" s="4" t="s">
        <v>214</v>
      </c>
      <c r="L59" s="4" t="s">
        <v>48</v>
      </c>
      <c r="M59" s="11">
        <v>9737303.4000000004</v>
      </c>
    </row>
    <row r="60" spans="1:13" ht="15.75" x14ac:dyDescent="0.2">
      <c r="A60" s="5" t="s">
        <v>215</v>
      </c>
      <c r="B60" s="12" t="s">
        <v>0</v>
      </c>
      <c r="C60" s="12" t="s">
        <v>0</v>
      </c>
      <c r="D60" s="12" t="s">
        <v>0</v>
      </c>
      <c r="E60" s="12" t="s">
        <v>0</v>
      </c>
      <c r="F60" s="12" t="s">
        <v>0</v>
      </c>
      <c r="G60" s="12" t="s">
        <v>0</v>
      </c>
      <c r="H60" s="12" t="s">
        <v>0</v>
      </c>
      <c r="I60" s="12" t="s">
        <v>0</v>
      </c>
      <c r="J60" s="12" t="s">
        <v>0</v>
      </c>
      <c r="K60" s="12" t="s">
        <v>0</v>
      </c>
      <c r="L60" s="12" t="s">
        <v>0</v>
      </c>
      <c r="M60" s="8">
        <v>47819645.280000001</v>
      </c>
    </row>
    <row r="61" spans="1:13" ht="63.75" x14ac:dyDescent="0.2">
      <c r="A61" s="10" t="s">
        <v>216</v>
      </c>
      <c r="B61" s="3" t="s">
        <v>27</v>
      </c>
      <c r="C61" s="3" t="s">
        <v>70</v>
      </c>
      <c r="D61" s="3" t="s">
        <v>190</v>
      </c>
      <c r="E61" s="3" t="s">
        <v>192</v>
      </c>
      <c r="F61" s="3" t="s">
        <v>98</v>
      </c>
      <c r="G61" s="3" t="s">
        <v>98</v>
      </c>
      <c r="H61" s="3" t="s">
        <v>194</v>
      </c>
      <c r="I61" s="3" t="s">
        <v>167</v>
      </c>
      <c r="J61" s="4" t="s">
        <v>217</v>
      </c>
      <c r="K61" s="4" t="s">
        <v>218</v>
      </c>
      <c r="L61" s="4" t="s">
        <v>48</v>
      </c>
      <c r="M61" s="11">
        <v>23437505.52</v>
      </c>
    </row>
    <row r="62" spans="1:13" ht="63.75" x14ac:dyDescent="0.2">
      <c r="A62" s="10" t="s">
        <v>219</v>
      </c>
      <c r="B62" s="3" t="s">
        <v>27</v>
      </c>
      <c r="C62" s="3" t="s">
        <v>70</v>
      </c>
      <c r="D62" s="3" t="s">
        <v>190</v>
      </c>
      <c r="E62" s="3" t="s">
        <v>192</v>
      </c>
      <c r="F62" s="3" t="s">
        <v>98</v>
      </c>
      <c r="G62" s="3" t="s">
        <v>98</v>
      </c>
      <c r="H62" s="3" t="s">
        <v>194</v>
      </c>
      <c r="I62" s="3" t="s">
        <v>167</v>
      </c>
      <c r="J62" s="4" t="s">
        <v>203</v>
      </c>
      <c r="K62" s="4" t="s">
        <v>220</v>
      </c>
      <c r="L62" s="4" t="s">
        <v>48</v>
      </c>
      <c r="M62" s="11">
        <v>16768136.880000001</v>
      </c>
    </row>
    <row r="63" spans="1:13" ht="63.75" x14ac:dyDescent="0.2">
      <c r="A63" s="10" t="s">
        <v>221</v>
      </c>
      <c r="B63" s="3" t="s">
        <v>27</v>
      </c>
      <c r="C63" s="3" t="s">
        <v>70</v>
      </c>
      <c r="D63" s="3" t="s">
        <v>190</v>
      </c>
      <c r="E63" s="3" t="s">
        <v>192</v>
      </c>
      <c r="F63" s="3" t="s">
        <v>98</v>
      </c>
      <c r="G63" s="3" t="s">
        <v>98</v>
      </c>
      <c r="H63" s="3" t="s">
        <v>194</v>
      </c>
      <c r="I63" s="3" t="s">
        <v>167</v>
      </c>
      <c r="J63" s="4" t="s">
        <v>222</v>
      </c>
      <c r="K63" s="4" t="s">
        <v>223</v>
      </c>
      <c r="L63" s="4" t="s">
        <v>48</v>
      </c>
      <c r="M63" s="11">
        <v>7614002.8799999999</v>
      </c>
    </row>
    <row r="64" spans="1:13" ht="31.5" x14ac:dyDescent="0.2">
      <c r="A64" s="5" t="s">
        <v>224</v>
      </c>
      <c r="B64" s="12" t="s">
        <v>0</v>
      </c>
      <c r="C64" s="12" t="s">
        <v>0</v>
      </c>
      <c r="D64" s="12" t="s">
        <v>0</v>
      </c>
      <c r="E64" s="12" t="s">
        <v>0</v>
      </c>
      <c r="F64" s="12" t="s">
        <v>0</v>
      </c>
      <c r="G64" s="12" t="s">
        <v>0</v>
      </c>
      <c r="H64" s="12" t="s">
        <v>0</v>
      </c>
      <c r="I64" s="12" t="s">
        <v>0</v>
      </c>
      <c r="J64" s="12" t="s">
        <v>0</v>
      </c>
      <c r="K64" s="12" t="s">
        <v>0</v>
      </c>
      <c r="L64" s="12" t="s">
        <v>0</v>
      </c>
      <c r="M64" s="8">
        <v>6306916.7699999996</v>
      </c>
    </row>
    <row r="65" spans="1:13" ht="63.75" x14ac:dyDescent="0.2">
      <c r="A65" s="10" t="s">
        <v>225</v>
      </c>
      <c r="B65" s="3" t="s">
        <v>27</v>
      </c>
      <c r="C65" s="3" t="s">
        <v>70</v>
      </c>
      <c r="D65" s="3" t="s">
        <v>190</v>
      </c>
      <c r="E65" s="3" t="s">
        <v>192</v>
      </c>
      <c r="F65" s="3" t="s">
        <v>98</v>
      </c>
      <c r="G65" s="3" t="s">
        <v>98</v>
      </c>
      <c r="H65" s="3" t="s">
        <v>194</v>
      </c>
      <c r="I65" s="3" t="s">
        <v>167</v>
      </c>
      <c r="J65" s="4" t="s">
        <v>226</v>
      </c>
      <c r="K65" s="4" t="s">
        <v>227</v>
      </c>
      <c r="L65" s="4" t="s">
        <v>48</v>
      </c>
      <c r="M65" s="11">
        <v>6306916.7699999996</v>
      </c>
    </row>
    <row r="66" spans="1:13" ht="31.5" x14ac:dyDescent="0.2">
      <c r="A66" s="5" t="s">
        <v>228</v>
      </c>
      <c r="B66" s="12" t="s">
        <v>0</v>
      </c>
      <c r="C66" s="12" t="s">
        <v>0</v>
      </c>
      <c r="D66" s="12" t="s">
        <v>0</v>
      </c>
      <c r="E66" s="12" t="s">
        <v>0</v>
      </c>
      <c r="F66" s="12" t="s">
        <v>0</v>
      </c>
      <c r="G66" s="12" t="s">
        <v>0</v>
      </c>
      <c r="H66" s="12" t="s">
        <v>0</v>
      </c>
      <c r="I66" s="12" t="s">
        <v>0</v>
      </c>
      <c r="J66" s="12" t="s">
        <v>0</v>
      </c>
      <c r="K66" s="12" t="s">
        <v>0</v>
      </c>
      <c r="L66" s="12" t="s">
        <v>0</v>
      </c>
      <c r="M66" s="8">
        <v>17194173.48</v>
      </c>
    </row>
    <row r="67" spans="1:13" ht="47.25" x14ac:dyDescent="0.2">
      <c r="A67" s="10" t="s">
        <v>229</v>
      </c>
      <c r="B67" s="3" t="s">
        <v>27</v>
      </c>
      <c r="C67" s="3" t="s">
        <v>70</v>
      </c>
      <c r="D67" s="3" t="s">
        <v>190</v>
      </c>
      <c r="E67" s="3" t="s">
        <v>192</v>
      </c>
      <c r="F67" s="3" t="s">
        <v>98</v>
      </c>
      <c r="G67" s="3" t="s">
        <v>98</v>
      </c>
      <c r="H67" s="3" t="s">
        <v>194</v>
      </c>
      <c r="I67" s="3" t="s">
        <v>167</v>
      </c>
      <c r="J67" s="4" t="s">
        <v>211</v>
      </c>
      <c r="K67" s="4" t="s">
        <v>230</v>
      </c>
      <c r="L67" s="4" t="s">
        <v>48</v>
      </c>
      <c r="M67" s="11">
        <v>10264173.48</v>
      </c>
    </row>
    <row r="68" spans="1:13" ht="63" x14ac:dyDescent="0.2">
      <c r="A68" s="10" t="s">
        <v>231</v>
      </c>
      <c r="B68" s="3" t="s">
        <v>27</v>
      </c>
      <c r="C68" s="3" t="s">
        <v>70</v>
      </c>
      <c r="D68" s="3" t="s">
        <v>190</v>
      </c>
      <c r="E68" s="3" t="s">
        <v>192</v>
      </c>
      <c r="F68" s="3" t="s">
        <v>98</v>
      </c>
      <c r="G68" s="3" t="s">
        <v>98</v>
      </c>
      <c r="H68" s="3" t="s">
        <v>194</v>
      </c>
      <c r="I68" s="3" t="s">
        <v>167</v>
      </c>
      <c r="J68" s="4" t="s">
        <v>232</v>
      </c>
      <c r="K68" s="4" t="s">
        <v>233</v>
      </c>
      <c r="L68" s="4" t="s">
        <v>48</v>
      </c>
      <c r="M68" s="11">
        <v>6930000</v>
      </c>
    </row>
    <row r="69" spans="1:13" ht="15.75" x14ac:dyDescent="0.2">
      <c r="A69" s="5" t="s">
        <v>234</v>
      </c>
      <c r="B69" s="12" t="s">
        <v>0</v>
      </c>
      <c r="C69" s="12" t="s">
        <v>0</v>
      </c>
      <c r="D69" s="12" t="s">
        <v>0</v>
      </c>
      <c r="E69" s="12" t="s">
        <v>0</v>
      </c>
      <c r="F69" s="12" t="s">
        <v>0</v>
      </c>
      <c r="G69" s="12" t="s">
        <v>0</v>
      </c>
      <c r="H69" s="12" t="s">
        <v>0</v>
      </c>
      <c r="I69" s="12" t="s">
        <v>0</v>
      </c>
      <c r="J69" s="12" t="s">
        <v>0</v>
      </c>
      <c r="K69" s="12" t="s">
        <v>0</v>
      </c>
      <c r="L69" s="12" t="s">
        <v>0</v>
      </c>
      <c r="M69" s="8">
        <v>6065532</v>
      </c>
    </row>
    <row r="70" spans="1:13" ht="63.75" x14ac:dyDescent="0.2">
      <c r="A70" s="10" t="s">
        <v>235</v>
      </c>
      <c r="B70" s="3" t="s">
        <v>27</v>
      </c>
      <c r="C70" s="3" t="s">
        <v>70</v>
      </c>
      <c r="D70" s="3" t="s">
        <v>190</v>
      </c>
      <c r="E70" s="3" t="s">
        <v>192</v>
      </c>
      <c r="F70" s="3" t="s">
        <v>98</v>
      </c>
      <c r="G70" s="3" t="s">
        <v>98</v>
      </c>
      <c r="H70" s="3" t="s">
        <v>194</v>
      </c>
      <c r="I70" s="3" t="s">
        <v>167</v>
      </c>
      <c r="J70" s="4" t="s">
        <v>236</v>
      </c>
      <c r="K70" s="4" t="s">
        <v>237</v>
      </c>
      <c r="L70" s="4" t="s">
        <v>48</v>
      </c>
      <c r="M70" s="11">
        <v>6065532</v>
      </c>
    </row>
    <row r="71" spans="1:13" ht="31.5" x14ac:dyDescent="0.2">
      <c r="A71" s="5" t="s">
        <v>238</v>
      </c>
      <c r="B71" s="12" t="s">
        <v>0</v>
      </c>
      <c r="C71" s="12" t="s">
        <v>0</v>
      </c>
      <c r="D71" s="12" t="s">
        <v>0</v>
      </c>
      <c r="E71" s="12" t="s">
        <v>0</v>
      </c>
      <c r="F71" s="12" t="s">
        <v>0</v>
      </c>
      <c r="G71" s="12" t="s">
        <v>0</v>
      </c>
      <c r="H71" s="12" t="s">
        <v>0</v>
      </c>
      <c r="I71" s="12" t="s">
        <v>0</v>
      </c>
      <c r="J71" s="12" t="s">
        <v>0</v>
      </c>
      <c r="K71" s="12" t="s">
        <v>0</v>
      </c>
      <c r="L71" s="12" t="s">
        <v>0</v>
      </c>
      <c r="M71" s="8">
        <v>15009994.890000001</v>
      </c>
    </row>
    <row r="72" spans="1:13" ht="63.75" x14ac:dyDescent="0.2">
      <c r="A72" s="10" t="s">
        <v>239</v>
      </c>
      <c r="B72" s="3" t="s">
        <v>27</v>
      </c>
      <c r="C72" s="3" t="s">
        <v>70</v>
      </c>
      <c r="D72" s="3" t="s">
        <v>190</v>
      </c>
      <c r="E72" s="3" t="s">
        <v>192</v>
      </c>
      <c r="F72" s="3" t="s">
        <v>98</v>
      </c>
      <c r="G72" s="3" t="s">
        <v>98</v>
      </c>
      <c r="H72" s="3" t="s">
        <v>194</v>
      </c>
      <c r="I72" s="3" t="s">
        <v>167</v>
      </c>
      <c r="J72" s="4" t="s">
        <v>240</v>
      </c>
      <c r="K72" s="4" t="s">
        <v>241</v>
      </c>
      <c r="L72" s="4" t="s">
        <v>48</v>
      </c>
      <c r="M72" s="11">
        <v>15009994.890000001</v>
      </c>
    </row>
    <row r="73" spans="1:13" ht="15.75" x14ac:dyDescent="0.2">
      <c r="A73" s="5" t="s">
        <v>647</v>
      </c>
      <c r="B73" s="12" t="s">
        <v>0</v>
      </c>
      <c r="C73" s="12" t="s">
        <v>0</v>
      </c>
      <c r="D73" s="12" t="s">
        <v>0</v>
      </c>
      <c r="E73" s="12" t="s">
        <v>0</v>
      </c>
      <c r="F73" s="12" t="s">
        <v>0</v>
      </c>
      <c r="G73" s="12" t="s">
        <v>0</v>
      </c>
      <c r="H73" s="12" t="s">
        <v>0</v>
      </c>
      <c r="I73" s="12" t="s">
        <v>0</v>
      </c>
      <c r="J73" s="12" t="s">
        <v>0</v>
      </c>
      <c r="K73" s="12" t="s">
        <v>0</v>
      </c>
      <c r="L73" s="12" t="s">
        <v>0</v>
      </c>
      <c r="M73" s="8">
        <v>8103625.2000000002</v>
      </c>
    </row>
    <row r="74" spans="1:13" ht="63.75" x14ac:dyDescent="0.2">
      <c r="A74" s="10" t="s">
        <v>242</v>
      </c>
      <c r="B74" s="3" t="s">
        <v>27</v>
      </c>
      <c r="C74" s="3" t="s">
        <v>70</v>
      </c>
      <c r="D74" s="3" t="s">
        <v>190</v>
      </c>
      <c r="E74" s="3" t="s">
        <v>192</v>
      </c>
      <c r="F74" s="3" t="s">
        <v>98</v>
      </c>
      <c r="G74" s="3" t="s">
        <v>98</v>
      </c>
      <c r="H74" s="3" t="s">
        <v>194</v>
      </c>
      <c r="I74" s="3" t="s">
        <v>167</v>
      </c>
      <c r="J74" s="4" t="s">
        <v>236</v>
      </c>
      <c r="K74" s="4" t="s">
        <v>243</v>
      </c>
      <c r="L74" s="4" t="s">
        <v>48</v>
      </c>
      <c r="M74" s="11">
        <v>8103625.2000000002</v>
      </c>
    </row>
    <row r="75" spans="1:13" ht="31.5" x14ac:dyDescent="0.2">
      <c r="A75" s="5" t="s">
        <v>244</v>
      </c>
      <c r="B75" s="12" t="s">
        <v>0</v>
      </c>
      <c r="C75" s="12" t="s">
        <v>0</v>
      </c>
      <c r="D75" s="12" t="s">
        <v>0</v>
      </c>
      <c r="E75" s="12" t="s">
        <v>0</v>
      </c>
      <c r="F75" s="12" t="s">
        <v>0</v>
      </c>
      <c r="G75" s="12" t="s">
        <v>0</v>
      </c>
      <c r="H75" s="12" t="s">
        <v>0</v>
      </c>
      <c r="I75" s="12" t="s">
        <v>0</v>
      </c>
      <c r="J75" s="12" t="s">
        <v>0</v>
      </c>
      <c r="K75" s="12" t="s">
        <v>0</v>
      </c>
      <c r="L75" s="12" t="s">
        <v>0</v>
      </c>
      <c r="M75" s="8">
        <v>21302910.09</v>
      </c>
    </row>
    <row r="76" spans="1:13" ht="63.75" x14ac:dyDescent="0.2">
      <c r="A76" s="10" t="s">
        <v>245</v>
      </c>
      <c r="B76" s="3" t="s">
        <v>27</v>
      </c>
      <c r="C76" s="3" t="s">
        <v>70</v>
      </c>
      <c r="D76" s="3" t="s">
        <v>190</v>
      </c>
      <c r="E76" s="3" t="s">
        <v>192</v>
      </c>
      <c r="F76" s="3" t="s">
        <v>98</v>
      </c>
      <c r="G76" s="3" t="s">
        <v>98</v>
      </c>
      <c r="H76" s="3" t="s">
        <v>194</v>
      </c>
      <c r="I76" s="3" t="s">
        <v>167</v>
      </c>
      <c r="J76" s="4" t="s">
        <v>246</v>
      </c>
      <c r="K76" s="4" t="s">
        <v>247</v>
      </c>
      <c r="L76" s="4" t="s">
        <v>48</v>
      </c>
      <c r="M76" s="11">
        <v>10858410.09</v>
      </c>
    </row>
    <row r="77" spans="1:13" ht="51" x14ac:dyDescent="0.2">
      <c r="A77" s="10" t="s">
        <v>248</v>
      </c>
      <c r="B77" s="3" t="s">
        <v>27</v>
      </c>
      <c r="C77" s="3" t="s">
        <v>70</v>
      </c>
      <c r="D77" s="3" t="s">
        <v>190</v>
      </c>
      <c r="E77" s="3" t="s">
        <v>192</v>
      </c>
      <c r="F77" s="3" t="s">
        <v>98</v>
      </c>
      <c r="G77" s="3" t="s">
        <v>98</v>
      </c>
      <c r="H77" s="3" t="s">
        <v>194</v>
      </c>
      <c r="I77" s="3" t="s">
        <v>167</v>
      </c>
      <c r="J77" s="4" t="s">
        <v>249</v>
      </c>
      <c r="K77" s="4" t="s">
        <v>250</v>
      </c>
      <c r="L77" s="4" t="s">
        <v>48</v>
      </c>
      <c r="M77" s="11">
        <v>3910500</v>
      </c>
    </row>
    <row r="78" spans="1:13" ht="63.75" x14ac:dyDescent="0.2">
      <c r="A78" s="10" t="s">
        <v>251</v>
      </c>
      <c r="B78" s="3" t="s">
        <v>27</v>
      </c>
      <c r="C78" s="3" t="s">
        <v>70</v>
      </c>
      <c r="D78" s="3" t="s">
        <v>190</v>
      </c>
      <c r="E78" s="3" t="s">
        <v>192</v>
      </c>
      <c r="F78" s="3" t="s">
        <v>98</v>
      </c>
      <c r="G78" s="3" t="s">
        <v>98</v>
      </c>
      <c r="H78" s="3" t="s">
        <v>194</v>
      </c>
      <c r="I78" s="3" t="s">
        <v>167</v>
      </c>
      <c r="J78" s="4" t="s">
        <v>252</v>
      </c>
      <c r="K78" s="4" t="s">
        <v>253</v>
      </c>
      <c r="L78" s="4" t="s">
        <v>48</v>
      </c>
      <c r="M78" s="11">
        <v>6534000</v>
      </c>
    </row>
    <row r="79" spans="1:13" ht="31.5" x14ac:dyDescent="0.2">
      <c r="A79" s="5" t="s">
        <v>254</v>
      </c>
      <c r="B79" s="12" t="s">
        <v>0</v>
      </c>
      <c r="C79" s="12" t="s">
        <v>0</v>
      </c>
      <c r="D79" s="12" t="s">
        <v>0</v>
      </c>
      <c r="E79" s="12" t="s">
        <v>0</v>
      </c>
      <c r="F79" s="12" t="s">
        <v>0</v>
      </c>
      <c r="G79" s="12" t="s">
        <v>0</v>
      </c>
      <c r="H79" s="12" t="s">
        <v>0</v>
      </c>
      <c r="I79" s="12" t="s">
        <v>0</v>
      </c>
      <c r="J79" s="12" t="s">
        <v>0</v>
      </c>
      <c r="K79" s="12" t="s">
        <v>0</v>
      </c>
      <c r="L79" s="12" t="s">
        <v>0</v>
      </c>
      <c r="M79" s="8">
        <v>16983450</v>
      </c>
    </row>
    <row r="80" spans="1:13" ht="63.75" x14ac:dyDescent="0.2">
      <c r="A80" s="10" t="s">
        <v>255</v>
      </c>
      <c r="B80" s="3" t="s">
        <v>27</v>
      </c>
      <c r="C80" s="3" t="s">
        <v>70</v>
      </c>
      <c r="D80" s="3" t="s">
        <v>190</v>
      </c>
      <c r="E80" s="3" t="s">
        <v>192</v>
      </c>
      <c r="F80" s="3" t="s">
        <v>98</v>
      </c>
      <c r="G80" s="3" t="s">
        <v>98</v>
      </c>
      <c r="H80" s="3" t="s">
        <v>194</v>
      </c>
      <c r="I80" s="3" t="s">
        <v>167</v>
      </c>
      <c r="J80" s="4" t="s">
        <v>256</v>
      </c>
      <c r="K80" s="4" t="s">
        <v>257</v>
      </c>
      <c r="L80" s="4" t="s">
        <v>48</v>
      </c>
      <c r="M80" s="11">
        <v>7355700</v>
      </c>
    </row>
    <row r="81" spans="1:13" ht="63.75" x14ac:dyDescent="0.2">
      <c r="A81" s="10" t="s">
        <v>258</v>
      </c>
      <c r="B81" s="3" t="s">
        <v>27</v>
      </c>
      <c r="C81" s="3" t="s">
        <v>70</v>
      </c>
      <c r="D81" s="3" t="s">
        <v>190</v>
      </c>
      <c r="E81" s="3" t="s">
        <v>192</v>
      </c>
      <c r="F81" s="3" t="s">
        <v>98</v>
      </c>
      <c r="G81" s="3" t="s">
        <v>98</v>
      </c>
      <c r="H81" s="3" t="s">
        <v>194</v>
      </c>
      <c r="I81" s="3" t="s">
        <v>167</v>
      </c>
      <c r="J81" s="4" t="s">
        <v>256</v>
      </c>
      <c r="K81" s="4" t="s">
        <v>257</v>
      </c>
      <c r="L81" s="4" t="s">
        <v>48</v>
      </c>
      <c r="M81" s="11">
        <v>9627750</v>
      </c>
    </row>
    <row r="82" spans="1:13" ht="31.5" x14ac:dyDescent="0.2">
      <c r="A82" s="5" t="s">
        <v>259</v>
      </c>
      <c r="B82" s="12" t="s">
        <v>0</v>
      </c>
      <c r="C82" s="12" t="s">
        <v>0</v>
      </c>
      <c r="D82" s="12" t="s">
        <v>0</v>
      </c>
      <c r="E82" s="12" t="s">
        <v>0</v>
      </c>
      <c r="F82" s="12" t="s">
        <v>0</v>
      </c>
      <c r="G82" s="12" t="s">
        <v>0</v>
      </c>
      <c r="H82" s="12" t="s">
        <v>0</v>
      </c>
      <c r="I82" s="12" t="s">
        <v>0</v>
      </c>
      <c r="J82" s="12" t="s">
        <v>0</v>
      </c>
      <c r="K82" s="12" t="s">
        <v>0</v>
      </c>
      <c r="L82" s="12" t="s">
        <v>0</v>
      </c>
      <c r="M82" s="8">
        <v>6721565.4000000004</v>
      </c>
    </row>
    <row r="83" spans="1:13" ht="63.75" x14ac:dyDescent="0.2">
      <c r="A83" s="10" t="s">
        <v>260</v>
      </c>
      <c r="B83" s="3" t="s">
        <v>27</v>
      </c>
      <c r="C83" s="3" t="s">
        <v>70</v>
      </c>
      <c r="D83" s="3" t="s">
        <v>190</v>
      </c>
      <c r="E83" s="3" t="s">
        <v>192</v>
      </c>
      <c r="F83" s="3" t="s">
        <v>98</v>
      </c>
      <c r="G83" s="3" t="s">
        <v>98</v>
      </c>
      <c r="H83" s="3" t="s">
        <v>194</v>
      </c>
      <c r="I83" s="3" t="s">
        <v>167</v>
      </c>
      <c r="J83" s="4" t="s">
        <v>261</v>
      </c>
      <c r="K83" s="4" t="s">
        <v>262</v>
      </c>
      <c r="L83" s="4" t="s">
        <v>48</v>
      </c>
      <c r="M83" s="11">
        <v>6721565.4000000004</v>
      </c>
    </row>
    <row r="84" spans="1:13" ht="31.5" x14ac:dyDescent="0.2">
      <c r="A84" s="5" t="s">
        <v>263</v>
      </c>
      <c r="B84" s="12" t="s">
        <v>0</v>
      </c>
      <c r="C84" s="12" t="s">
        <v>0</v>
      </c>
      <c r="D84" s="12" t="s">
        <v>0</v>
      </c>
      <c r="E84" s="12" t="s">
        <v>0</v>
      </c>
      <c r="F84" s="12" t="s">
        <v>0</v>
      </c>
      <c r="G84" s="12" t="s">
        <v>0</v>
      </c>
      <c r="H84" s="12" t="s">
        <v>0</v>
      </c>
      <c r="I84" s="12" t="s">
        <v>0</v>
      </c>
      <c r="J84" s="12" t="s">
        <v>0</v>
      </c>
      <c r="K84" s="12" t="s">
        <v>0</v>
      </c>
      <c r="L84" s="12" t="s">
        <v>0</v>
      </c>
      <c r="M84" s="8">
        <v>6499604.4299999997</v>
      </c>
    </row>
    <row r="85" spans="1:13" ht="63.75" x14ac:dyDescent="0.2">
      <c r="A85" s="10" t="s">
        <v>264</v>
      </c>
      <c r="B85" s="3" t="s">
        <v>27</v>
      </c>
      <c r="C85" s="3" t="s">
        <v>70</v>
      </c>
      <c r="D85" s="3" t="s">
        <v>190</v>
      </c>
      <c r="E85" s="3" t="s">
        <v>192</v>
      </c>
      <c r="F85" s="3" t="s">
        <v>98</v>
      </c>
      <c r="G85" s="3" t="s">
        <v>98</v>
      </c>
      <c r="H85" s="3" t="s">
        <v>194</v>
      </c>
      <c r="I85" s="3" t="s">
        <v>167</v>
      </c>
      <c r="J85" s="4" t="s">
        <v>265</v>
      </c>
      <c r="K85" s="4" t="s">
        <v>266</v>
      </c>
      <c r="L85" s="4" t="s">
        <v>48</v>
      </c>
      <c r="M85" s="11">
        <v>6499604.4299999997</v>
      </c>
    </row>
    <row r="86" spans="1:13" ht="15.75" x14ac:dyDescent="0.2">
      <c r="A86" s="5" t="s">
        <v>267</v>
      </c>
      <c r="B86" s="12" t="s">
        <v>0</v>
      </c>
      <c r="C86" s="12" t="s">
        <v>0</v>
      </c>
      <c r="D86" s="12" t="s">
        <v>0</v>
      </c>
      <c r="E86" s="12" t="s">
        <v>0</v>
      </c>
      <c r="F86" s="12" t="s">
        <v>0</v>
      </c>
      <c r="G86" s="12" t="s">
        <v>0</v>
      </c>
      <c r="H86" s="12" t="s">
        <v>0</v>
      </c>
      <c r="I86" s="12" t="s">
        <v>0</v>
      </c>
      <c r="J86" s="12" t="s">
        <v>0</v>
      </c>
      <c r="K86" s="12" t="s">
        <v>0</v>
      </c>
      <c r="L86" s="12" t="s">
        <v>0</v>
      </c>
      <c r="M86" s="8">
        <v>4714816.59</v>
      </c>
    </row>
    <row r="87" spans="1:13" ht="63.75" x14ac:dyDescent="0.2">
      <c r="A87" s="10" t="s">
        <v>268</v>
      </c>
      <c r="B87" s="3" t="s">
        <v>27</v>
      </c>
      <c r="C87" s="3" t="s">
        <v>70</v>
      </c>
      <c r="D87" s="3" t="s">
        <v>190</v>
      </c>
      <c r="E87" s="3" t="s">
        <v>192</v>
      </c>
      <c r="F87" s="3" t="s">
        <v>98</v>
      </c>
      <c r="G87" s="3" t="s">
        <v>98</v>
      </c>
      <c r="H87" s="3" t="s">
        <v>194</v>
      </c>
      <c r="I87" s="3" t="s">
        <v>167</v>
      </c>
      <c r="J87" s="4" t="s">
        <v>269</v>
      </c>
      <c r="K87" s="4" t="s">
        <v>270</v>
      </c>
      <c r="L87" s="4" t="s">
        <v>48</v>
      </c>
      <c r="M87" s="11">
        <v>4714816.59</v>
      </c>
    </row>
    <row r="88" spans="1:13" ht="15.75" x14ac:dyDescent="0.2">
      <c r="A88" s="5" t="s">
        <v>185</v>
      </c>
      <c r="B88" s="12" t="s">
        <v>0</v>
      </c>
      <c r="C88" s="12" t="s">
        <v>0</v>
      </c>
      <c r="D88" s="12" t="s">
        <v>0</v>
      </c>
      <c r="E88" s="12" t="s">
        <v>0</v>
      </c>
      <c r="F88" s="12" t="s">
        <v>0</v>
      </c>
      <c r="G88" s="12" t="s">
        <v>0</v>
      </c>
      <c r="H88" s="12" t="s">
        <v>0</v>
      </c>
      <c r="I88" s="12" t="s">
        <v>0</v>
      </c>
      <c r="J88" s="12" t="s">
        <v>0</v>
      </c>
      <c r="K88" s="12" t="s">
        <v>0</v>
      </c>
      <c r="L88" s="12" t="s">
        <v>0</v>
      </c>
      <c r="M88" s="8">
        <v>6758314.2000000002</v>
      </c>
    </row>
    <row r="89" spans="1:13" ht="63.75" x14ac:dyDescent="0.2">
      <c r="A89" s="10" t="s">
        <v>271</v>
      </c>
      <c r="B89" s="3" t="s">
        <v>27</v>
      </c>
      <c r="C89" s="3" t="s">
        <v>70</v>
      </c>
      <c r="D89" s="3" t="s">
        <v>190</v>
      </c>
      <c r="E89" s="3" t="s">
        <v>192</v>
      </c>
      <c r="F89" s="3" t="s">
        <v>98</v>
      </c>
      <c r="G89" s="3" t="s">
        <v>98</v>
      </c>
      <c r="H89" s="3" t="s">
        <v>194</v>
      </c>
      <c r="I89" s="3" t="s">
        <v>167</v>
      </c>
      <c r="J89" s="4" t="s">
        <v>272</v>
      </c>
      <c r="K89" s="4" t="s">
        <v>273</v>
      </c>
      <c r="L89" s="4" t="s">
        <v>48</v>
      </c>
      <c r="M89" s="11">
        <v>6758314.2000000002</v>
      </c>
    </row>
    <row r="90" spans="1:13" ht="15.75" x14ac:dyDescent="0.2">
      <c r="A90" s="5" t="s">
        <v>274</v>
      </c>
      <c r="B90" s="12" t="s">
        <v>0</v>
      </c>
      <c r="C90" s="12" t="s">
        <v>0</v>
      </c>
      <c r="D90" s="12" t="s">
        <v>0</v>
      </c>
      <c r="E90" s="12" t="s">
        <v>0</v>
      </c>
      <c r="F90" s="12" t="s">
        <v>0</v>
      </c>
      <c r="G90" s="12" t="s">
        <v>0</v>
      </c>
      <c r="H90" s="12" t="s">
        <v>0</v>
      </c>
      <c r="I90" s="12" t="s">
        <v>0</v>
      </c>
      <c r="J90" s="12" t="s">
        <v>0</v>
      </c>
      <c r="K90" s="12" t="s">
        <v>0</v>
      </c>
      <c r="L90" s="12" t="s">
        <v>0</v>
      </c>
      <c r="M90" s="8">
        <v>7444138.7699999996</v>
      </c>
    </row>
    <row r="91" spans="1:13" ht="47.25" x14ac:dyDescent="0.2">
      <c r="A91" s="10" t="s">
        <v>275</v>
      </c>
      <c r="B91" s="3" t="s">
        <v>27</v>
      </c>
      <c r="C91" s="3" t="s">
        <v>70</v>
      </c>
      <c r="D91" s="3" t="s">
        <v>190</v>
      </c>
      <c r="E91" s="3" t="s">
        <v>192</v>
      </c>
      <c r="F91" s="3" t="s">
        <v>98</v>
      </c>
      <c r="G91" s="3" t="s">
        <v>98</v>
      </c>
      <c r="H91" s="3" t="s">
        <v>194</v>
      </c>
      <c r="I91" s="3" t="s">
        <v>167</v>
      </c>
      <c r="J91" s="4" t="s">
        <v>211</v>
      </c>
      <c r="K91" s="4" t="s">
        <v>276</v>
      </c>
      <c r="L91" s="4" t="s">
        <v>136</v>
      </c>
      <c r="M91" s="11">
        <v>7444138.7699999996</v>
      </c>
    </row>
    <row r="92" spans="1:13" ht="31.5" x14ac:dyDescent="0.2">
      <c r="A92" s="5" t="s">
        <v>277</v>
      </c>
      <c r="B92" s="12" t="s">
        <v>0</v>
      </c>
      <c r="C92" s="12" t="s">
        <v>0</v>
      </c>
      <c r="D92" s="12" t="s">
        <v>0</v>
      </c>
      <c r="E92" s="12" t="s">
        <v>0</v>
      </c>
      <c r="F92" s="12" t="s">
        <v>0</v>
      </c>
      <c r="G92" s="12" t="s">
        <v>0</v>
      </c>
      <c r="H92" s="12" t="s">
        <v>0</v>
      </c>
      <c r="I92" s="12" t="s">
        <v>0</v>
      </c>
      <c r="J92" s="12" t="s">
        <v>0</v>
      </c>
      <c r="K92" s="12" t="s">
        <v>0</v>
      </c>
      <c r="L92" s="12" t="s">
        <v>0</v>
      </c>
      <c r="M92" s="8">
        <v>12893163.029999999</v>
      </c>
    </row>
    <row r="93" spans="1:13" ht="63" x14ac:dyDescent="0.2">
      <c r="A93" s="10" t="s">
        <v>278</v>
      </c>
      <c r="B93" s="3" t="s">
        <v>27</v>
      </c>
      <c r="C93" s="3" t="s">
        <v>70</v>
      </c>
      <c r="D93" s="3" t="s">
        <v>190</v>
      </c>
      <c r="E93" s="3" t="s">
        <v>192</v>
      </c>
      <c r="F93" s="3" t="s">
        <v>98</v>
      </c>
      <c r="G93" s="3" t="s">
        <v>98</v>
      </c>
      <c r="H93" s="3" t="s">
        <v>194</v>
      </c>
      <c r="I93" s="3" t="s">
        <v>167</v>
      </c>
      <c r="J93" s="4" t="s">
        <v>232</v>
      </c>
      <c r="K93" s="4" t="s">
        <v>279</v>
      </c>
      <c r="L93" s="4" t="s">
        <v>48</v>
      </c>
      <c r="M93" s="11">
        <v>6047768.4299999997</v>
      </c>
    </row>
    <row r="94" spans="1:13" ht="63.75" x14ac:dyDescent="0.2">
      <c r="A94" s="10" t="s">
        <v>280</v>
      </c>
      <c r="B94" s="3" t="s">
        <v>27</v>
      </c>
      <c r="C94" s="3" t="s">
        <v>70</v>
      </c>
      <c r="D94" s="3" t="s">
        <v>190</v>
      </c>
      <c r="E94" s="3" t="s">
        <v>192</v>
      </c>
      <c r="F94" s="3" t="s">
        <v>98</v>
      </c>
      <c r="G94" s="3" t="s">
        <v>98</v>
      </c>
      <c r="H94" s="3" t="s">
        <v>194</v>
      </c>
      <c r="I94" s="3" t="s">
        <v>167</v>
      </c>
      <c r="J94" s="4" t="s">
        <v>281</v>
      </c>
      <c r="K94" s="4" t="s">
        <v>282</v>
      </c>
      <c r="L94" s="4" t="s">
        <v>48</v>
      </c>
      <c r="M94" s="11">
        <v>6845394.5999999996</v>
      </c>
    </row>
    <row r="95" spans="1:13" ht="15.75" x14ac:dyDescent="0.2">
      <c r="A95" s="5" t="s">
        <v>283</v>
      </c>
      <c r="B95" s="12" t="s">
        <v>0</v>
      </c>
      <c r="C95" s="12" t="s">
        <v>0</v>
      </c>
      <c r="D95" s="12" t="s">
        <v>0</v>
      </c>
      <c r="E95" s="12" t="s">
        <v>0</v>
      </c>
      <c r="F95" s="12" t="s">
        <v>0</v>
      </c>
      <c r="G95" s="12" t="s">
        <v>0</v>
      </c>
      <c r="H95" s="12" t="s">
        <v>0</v>
      </c>
      <c r="I95" s="12" t="s">
        <v>0</v>
      </c>
      <c r="J95" s="12" t="s">
        <v>0</v>
      </c>
      <c r="K95" s="12" t="s">
        <v>0</v>
      </c>
      <c r="L95" s="12" t="s">
        <v>0</v>
      </c>
      <c r="M95" s="8">
        <v>3019500</v>
      </c>
    </row>
    <row r="96" spans="1:13" ht="47.25" x14ac:dyDescent="0.2">
      <c r="A96" s="10" t="s">
        <v>284</v>
      </c>
      <c r="B96" s="3" t="s">
        <v>27</v>
      </c>
      <c r="C96" s="3" t="s">
        <v>70</v>
      </c>
      <c r="D96" s="3" t="s">
        <v>190</v>
      </c>
      <c r="E96" s="3" t="s">
        <v>192</v>
      </c>
      <c r="F96" s="3" t="s">
        <v>98</v>
      </c>
      <c r="G96" s="3" t="s">
        <v>98</v>
      </c>
      <c r="H96" s="3" t="s">
        <v>194</v>
      </c>
      <c r="I96" s="3" t="s">
        <v>167</v>
      </c>
      <c r="J96" s="4" t="s">
        <v>285</v>
      </c>
      <c r="K96" s="4" t="s">
        <v>16</v>
      </c>
      <c r="L96" s="4" t="s">
        <v>48</v>
      </c>
      <c r="M96" s="11">
        <v>3019500</v>
      </c>
    </row>
    <row r="97" spans="1:13" ht="15.75" x14ac:dyDescent="0.2">
      <c r="A97" s="5" t="s">
        <v>286</v>
      </c>
      <c r="B97" s="12" t="s">
        <v>0</v>
      </c>
      <c r="C97" s="12" t="s">
        <v>0</v>
      </c>
      <c r="D97" s="12" t="s">
        <v>0</v>
      </c>
      <c r="E97" s="12" t="s">
        <v>0</v>
      </c>
      <c r="F97" s="12" t="s">
        <v>0</v>
      </c>
      <c r="G97" s="12" t="s">
        <v>0</v>
      </c>
      <c r="H97" s="12" t="s">
        <v>0</v>
      </c>
      <c r="I97" s="12" t="s">
        <v>0</v>
      </c>
      <c r="J97" s="12" t="s">
        <v>0</v>
      </c>
      <c r="K97" s="12" t="s">
        <v>0</v>
      </c>
      <c r="L97" s="12" t="s">
        <v>0</v>
      </c>
      <c r="M97" s="8">
        <v>1190296.8</v>
      </c>
    </row>
    <row r="98" spans="1:13" ht="47.25" x14ac:dyDescent="0.2">
      <c r="A98" s="10" t="s">
        <v>287</v>
      </c>
      <c r="B98" s="3" t="s">
        <v>27</v>
      </c>
      <c r="C98" s="3" t="s">
        <v>70</v>
      </c>
      <c r="D98" s="3" t="s">
        <v>190</v>
      </c>
      <c r="E98" s="3" t="s">
        <v>192</v>
      </c>
      <c r="F98" s="3" t="s">
        <v>98</v>
      </c>
      <c r="G98" s="3" t="s">
        <v>98</v>
      </c>
      <c r="H98" s="3" t="s">
        <v>194</v>
      </c>
      <c r="I98" s="3" t="s">
        <v>167</v>
      </c>
      <c r="J98" s="4" t="s">
        <v>211</v>
      </c>
      <c r="K98" s="4" t="s">
        <v>288</v>
      </c>
      <c r="L98" s="4" t="s">
        <v>48</v>
      </c>
      <c r="M98" s="11">
        <v>1190296.8</v>
      </c>
    </row>
    <row r="99" spans="1:13" ht="15.75" x14ac:dyDescent="0.2">
      <c r="A99" s="5" t="s">
        <v>289</v>
      </c>
      <c r="B99" s="12" t="s">
        <v>0</v>
      </c>
      <c r="C99" s="12" t="s">
        <v>0</v>
      </c>
      <c r="D99" s="12" t="s">
        <v>0</v>
      </c>
      <c r="E99" s="12" t="s">
        <v>0</v>
      </c>
      <c r="F99" s="12" t="s">
        <v>0</v>
      </c>
      <c r="G99" s="12" t="s">
        <v>0</v>
      </c>
      <c r="H99" s="12" t="s">
        <v>0</v>
      </c>
      <c r="I99" s="12" t="s">
        <v>0</v>
      </c>
      <c r="J99" s="12" t="s">
        <v>0</v>
      </c>
      <c r="K99" s="12" t="s">
        <v>0</v>
      </c>
      <c r="L99" s="12" t="s">
        <v>0</v>
      </c>
      <c r="M99" s="8">
        <v>9702000</v>
      </c>
    </row>
    <row r="100" spans="1:13" ht="47.25" x14ac:dyDescent="0.2">
      <c r="A100" s="10" t="s">
        <v>290</v>
      </c>
      <c r="B100" s="3" t="s">
        <v>27</v>
      </c>
      <c r="C100" s="3" t="s">
        <v>70</v>
      </c>
      <c r="D100" s="3" t="s">
        <v>190</v>
      </c>
      <c r="E100" s="3" t="s">
        <v>192</v>
      </c>
      <c r="F100" s="3" t="s">
        <v>98</v>
      </c>
      <c r="G100" s="3" t="s">
        <v>98</v>
      </c>
      <c r="H100" s="3" t="s">
        <v>194</v>
      </c>
      <c r="I100" s="3" t="s">
        <v>167</v>
      </c>
      <c r="J100" s="4" t="s">
        <v>206</v>
      </c>
      <c r="K100" s="4" t="s">
        <v>291</v>
      </c>
      <c r="L100" s="4" t="s">
        <v>48</v>
      </c>
      <c r="M100" s="11">
        <v>9702000</v>
      </c>
    </row>
    <row r="101" spans="1:13" ht="47.25" x14ac:dyDescent="0.2">
      <c r="A101" s="5" t="s">
        <v>292</v>
      </c>
      <c r="B101" s="12" t="s">
        <v>0</v>
      </c>
      <c r="C101" s="12" t="s">
        <v>0</v>
      </c>
      <c r="D101" s="12" t="s">
        <v>0</v>
      </c>
      <c r="E101" s="12" t="s">
        <v>0</v>
      </c>
      <c r="F101" s="12" t="s">
        <v>0</v>
      </c>
      <c r="G101" s="12" t="s">
        <v>0</v>
      </c>
      <c r="H101" s="12" t="s">
        <v>0</v>
      </c>
      <c r="I101" s="12" t="s">
        <v>0</v>
      </c>
      <c r="J101" s="12" t="s">
        <v>0</v>
      </c>
      <c r="K101" s="12" t="s">
        <v>0</v>
      </c>
      <c r="L101" s="12" t="s">
        <v>0</v>
      </c>
      <c r="M101" s="8">
        <v>7654659.21</v>
      </c>
    </row>
    <row r="102" spans="1:13" ht="63.75" x14ac:dyDescent="0.2">
      <c r="A102" s="10" t="s">
        <v>293</v>
      </c>
      <c r="B102" s="3" t="s">
        <v>27</v>
      </c>
      <c r="C102" s="3" t="s">
        <v>70</v>
      </c>
      <c r="D102" s="3" t="s">
        <v>190</v>
      </c>
      <c r="E102" s="3" t="s">
        <v>192</v>
      </c>
      <c r="F102" s="3" t="s">
        <v>98</v>
      </c>
      <c r="G102" s="3" t="s">
        <v>98</v>
      </c>
      <c r="H102" s="3" t="s">
        <v>194</v>
      </c>
      <c r="I102" s="3" t="s">
        <v>167</v>
      </c>
      <c r="J102" s="4" t="s">
        <v>222</v>
      </c>
      <c r="K102" s="4" t="s">
        <v>294</v>
      </c>
      <c r="L102" s="4" t="s">
        <v>48</v>
      </c>
      <c r="M102" s="11">
        <v>7654659.21</v>
      </c>
    </row>
    <row r="103" spans="1:13" ht="47.25" x14ac:dyDescent="0.2">
      <c r="A103" s="5" t="s">
        <v>295</v>
      </c>
      <c r="B103" s="12" t="s">
        <v>0</v>
      </c>
      <c r="C103" s="12" t="s">
        <v>0</v>
      </c>
      <c r="D103" s="12" t="s">
        <v>0</v>
      </c>
      <c r="E103" s="12" t="s">
        <v>0</v>
      </c>
      <c r="F103" s="12" t="s">
        <v>0</v>
      </c>
      <c r="G103" s="12" t="s">
        <v>0</v>
      </c>
      <c r="H103" s="12" t="s">
        <v>0</v>
      </c>
      <c r="I103" s="12" t="s">
        <v>0</v>
      </c>
      <c r="J103" s="12" t="s">
        <v>0</v>
      </c>
      <c r="K103" s="12" t="s">
        <v>0</v>
      </c>
      <c r="L103" s="12" t="s">
        <v>0</v>
      </c>
      <c r="M103" s="8">
        <v>36993418.109999999</v>
      </c>
    </row>
    <row r="104" spans="1:13" ht="63.75" x14ac:dyDescent="0.2">
      <c r="A104" s="10" t="s">
        <v>296</v>
      </c>
      <c r="B104" s="3" t="s">
        <v>27</v>
      </c>
      <c r="C104" s="3" t="s">
        <v>70</v>
      </c>
      <c r="D104" s="3" t="s">
        <v>190</v>
      </c>
      <c r="E104" s="3" t="s">
        <v>192</v>
      </c>
      <c r="F104" s="3" t="s">
        <v>98</v>
      </c>
      <c r="G104" s="3" t="s">
        <v>98</v>
      </c>
      <c r="H104" s="3" t="s">
        <v>194</v>
      </c>
      <c r="I104" s="3" t="s">
        <v>167</v>
      </c>
      <c r="J104" s="4" t="s">
        <v>297</v>
      </c>
      <c r="K104" s="4" t="s">
        <v>298</v>
      </c>
      <c r="L104" s="4" t="s">
        <v>48</v>
      </c>
      <c r="M104" s="11">
        <v>27568618.109999999</v>
      </c>
    </row>
    <row r="105" spans="1:13" ht="63" x14ac:dyDescent="0.2">
      <c r="A105" s="10" t="s">
        <v>299</v>
      </c>
      <c r="B105" s="3" t="s">
        <v>27</v>
      </c>
      <c r="C105" s="3" t="s">
        <v>70</v>
      </c>
      <c r="D105" s="3" t="s">
        <v>190</v>
      </c>
      <c r="E105" s="3" t="s">
        <v>192</v>
      </c>
      <c r="F105" s="3" t="s">
        <v>98</v>
      </c>
      <c r="G105" s="3" t="s">
        <v>98</v>
      </c>
      <c r="H105" s="3" t="s">
        <v>194</v>
      </c>
      <c r="I105" s="3" t="s">
        <v>167</v>
      </c>
      <c r="J105" s="4" t="s">
        <v>206</v>
      </c>
      <c r="K105" s="4" t="s">
        <v>300</v>
      </c>
      <c r="L105" s="4" t="s">
        <v>48</v>
      </c>
      <c r="M105" s="11">
        <v>9424800</v>
      </c>
    </row>
    <row r="106" spans="1:13" ht="47.25" x14ac:dyDescent="0.2">
      <c r="A106" s="5" t="s">
        <v>301</v>
      </c>
      <c r="B106" s="12" t="s">
        <v>0</v>
      </c>
      <c r="C106" s="12" t="s">
        <v>0</v>
      </c>
      <c r="D106" s="12" t="s">
        <v>0</v>
      </c>
      <c r="E106" s="12" t="s">
        <v>0</v>
      </c>
      <c r="F106" s="12" t="s">
        <v>0</v>
      </c>
      <c r="G106" s="12" t="s">
        <v>0</v>
      </c>
      <c r="H106" s="12" t="s">
        <v>0</v>
      </c>
      <c r="I106" s="12" t="s">
        <v>0</v>
      </c>
      <c r="J106" s="12" t="s">
        <v>0</v>
      </c>
      <c r="K106" s="12" t="s">
        <v>0</v>
      </c>
      <c r="L106" s="12" t="s">
        <v>0</v>
      </c>
      <c r="M106" s="8">
        <v>13755092.66</v>
      </c>
    </row>
    <row r="107" spans="1:13" ht="63" x14ac:dyDescent="0.2">
      <c r="A107" s="10" t="s">
        <v>302</v>
      </c>
      <c r="B107" s="3" t="s">
        <v>27</v>
      </c>
      <c r="C107" s="3" t="s">
        <v>70</v>
      </c>
      <c r="D107" s="3" t="s">
        <v>190</v>
      </c>
      <c r="E107" s="3" t="s">
        <v>192</v>
      </c>
      <c r="F107" s="3" t="s">
        <v>98</v>
      </c>
      <c r="G107" s="3" t="s">
        <v>98</v>
      </c>
      <c r="H107" s="3" t="s">
        <v>194</v>
      </c>
      <c r="I107" s="3" t="s">
        <v>167</v>
      </c>
      <c r="J107" s="4" t="s">
        <v>196</v>
      </c>
      <c r="K107" s="4" t="s">
        <v>16</v>
      </c>
      <c r="L107" s="4" t="s">
        <v>48</v>
      </c>
      <c r="M107" s="11">
        <v>8217000</v>
      </c>
    </row>
    <row r="108" spans="1:13" ht="63" x14ac:dyDescent="0.2">
      <c r="A108" s="10" t="s">
        <v>303</v>
      </c>
      <c r="B108" s="3" t="s">
        <v>27</v>
      </c>
      <c r="C108" s="3" t="s">
        <v>70</v>
      </c>
      <c r="D108" s="3" t="s">
        <v>190</v>
      </c>
      <c r="E108" s="3" t="s">
        <v>192</v>
      </c>
      <c r="F108" s="3" t="s">
        <v>98</v>
      </c>
      <c r="G108" s="3" t="s">
        <v>98</v>
      </c>
      <c r="H108" s="3" t="s">
        <v>194</v>
      </c>
      <c r="I108" s="3" t="s">
        <v>167</v>
      </c>
      <c r="J108" s="4" t="s">
        <v>206</v>
      </c>
      <c r="K108" s="4" t="s">
        <v>304</v>
      </c>
      <c r="L108" s="4" t="s">
        <v>136</v>
      </c>
      <c r="M108" s="11">
        <v>5538092.6600000001</v>
      </c>
    </row>
    <row r="109" spans="1:13" ht="47.25" x14ac:dyDescent="0.2">
      <c r="A109" s="5" t="s">
        <v>305</v>
      </c>
      <c r="B109" s="12" t="s">
        <v>0</v>
      </c>
      <c r="C109" s="12" t="s">
        <v>0</v>
      </c>
      <c r="D109" s="12" t="s">
        <v>0</v>
      </c>
      <c r="E109" s="12" t="s">
        <v>0</v>
      </c>
      <c r="F109" s="12" t="s">
        <v>0</v>
      </c>
      <c r="G109" s="12" t="s">
        <v>0</v>
      </c>
      <c r="H109" s="12" t="s">
        <v>0</v>
      </c>
      <c r="I109" s="12" t="s">
        <v>0</v>
      </c>
      <c r="J109" s="12" t="s">
        <v>0</v>
      </c>
      <c r="K109" s="12" t="s">
        <v>0</v>
      </c>
      <c r="L109" s="12" t="s">
        <v>0</v>
      </c>
      <c r="M109" s="8">
        <v>2709997.29</v>
      </c>
    </row>
    <row r="110" spans="1:13" ht="47.25" x14ac:dyDescent="0.2">
      <c r="A110" s="10" t="s">
        <v>306</v>
      </c>
      <c r="B110" s="3" t="s">
        <v>27</v>
      </c>
      <c r="C110" s="3" t="s">
        <v>70</v>
      </c>
      <c r="D110" s="3" t="s">
        <v>190</v>
      </c>
      <c r="E110" s="3" t="s">
        <v>192</v>
      </c>
      <c r="F110" s="3" t="s">
        <v>98</v>
      </c>
      <c r="G110" s="3" t="s">
        <v>98</v>
      </c>
      <c r="H110" s="3" t="s">
        <v>194</v>
      </c>
      <c r="I110" s="3" t="s">
        <v>167</v>
      </c>
      <c r="J110" s="4" t="s">
        <v>211</v>
      </c>
      <c r="K110" s="4" t="s">
        <v>307</v>
      </c>
      <c r="L110" s="4" t="s">
        <v>48</v>
      </c>
      <c r="M110" s="11">
        <v>2709997.29</v>
      </c>
    </row>
    <row r="111" spans="1:13" ht="15.75" x14ac:dyDescent="0.2">
      <c r="A111" s="5" t="s">
        <v>308</v>
      </c>
      <c r="B111" s="6" t="s">
        <v>27</v>
      </c>
      <c r="C111" s="6" t="s">
        <v>16</v>
      </c>
      <c r="D111" s="6" t="s">
        <v>0</v>
      </c>
      <c r="E111" s="6" t="s">
        <v>0</v>
      </c>
      <c r="F111" s="6" t="s">
        <v>0</v>
      </c>
      <c r="G111" s="6" t="s">
        <v>0</v>
      </c>
      <c r="H111" s="7" t="s">
        <v>0</v>
      </c>
      <c r="I111" s="7" t="s">
        <v>0</v>
      </c>
      <c r="J111" s="7" t="s">
        <v>0</v>
      </c>
      <c r="K111" s="7" t="s">
        <v>0</v>
      </c>
      <c r="L111" s="7" t="s">
        <v>0</v>
      </c>
      <c r="M111" s="8">
        <v>30000000</v>
      </c>
    </row>
    <row r="112" spans="1:13" ht="47.25" x14ac:dyDescent="0.2">
      <c r="A112" s="5" t="s">
        <v>309</v>
      </c>
      <c r="B112" s="6" t="s">
        <v>27</v>
      </c>
      <c r="C112" s="6" t="s">
        <v>16</v>
      </c>
      <c r="D112" s="6" t="s">
        <v>26</v>
      </c>
      <c r="E112" s="6" t="s">
        <v>0</v>
      </c>
      <c r="F112" s="6" t="s">
        <v>0</v>
      </c>
      <c r="G112" s="6" t="s">
        <v>0</v>
      </c>
      <c r="H112" s="7" t="s">
        <v>0</v>
      </c>
      <c r="I112" s="7" t="s">
        <v>0</v>
      </c>
      <c r="J112" s="7" t="s">
        <v>0</v>
      </c>
      <c r="K112" s="7" t="s">
        <v>0</v>
      </c>
      <c r="L112" s="7" t="s">
        <v>0</v>
      </c>
      <c r="M112" s="8">
        <v>30000000</v>
      </c>
    </row>
    <row r="113" spans="1:13" ht="63" x14ac:dyDescent="0.2">
      <c r="A113" s="5" t="s">
        <v>191</v>
      </c>
      <c r="B113" s="6" t="s">
        <v>27</v>
      </c>
      <c r="C113" s="6" t="s">
        <v>16</v>
      </c>
      <c r="D113" s="6" t="s">
        <v>26</v>
      </c>
      <c r="E113" s="6" t="s">
        <v>192</v>
      </c>
      <c r="F113" s="6" t="s">
        <v>0</v>
      </c>
      <c r="G113" s="6" t="s">
        <v>0</v>
      </c>
      <c r="H113" s="7" t="s">
        <v>0</v>
      </c>
      <c r="I113" s="7" t="s">
        <v>0</v>
      </c>
      <c r="J113" s="7" t="s">
        <v>0</v>
      </c>
      <c r="K113" s="7" t="s">
        <v>0</v>
      </c>
      <c r="L113" s="7" t="s">
        <v>0</v>
      </c>
      <c r="M113" s="8">
        <v>30000000</v>
      </c>
    </row>
    <row r="114" spans="1:13" ht="15.75" x14ac:dyDescent="0.2">
      <c r="A114" s="9" t="s">
        <v>111</v>
      </c>
      <c r="B114" s="6" t="s">
        <v>27</v>
      </c>
      <c r="C114" s="6" t="s">
        <v>16</v>
      </c>
      <c r="D114" s="6" t="s">
        <v>26</v>
      </c>
      <c r="E114" s="6" t="s">
        <v>192</v>
      </c>
      <c r="F114" s="6" t="s">
        <v>98</v>
      </c>
      <c r="G114" s="6" t="s">
        <v>0</v>
      </c>
      <c r="H114" s="6" t="s">
        <v>0</v>
      </c>
      <c r="I114" s="6" t="s">
        <v>0</v>
      </c>
      <c r="J114" s="6" t="s">
        <v>0</v>
      </c>
      <c r="K114" s="6" t="s">
        <v>0</v>
      </c>
      <c r="L114" s="6" t="s">
        <v>0</v>
      </c>
      <c r="M114" s="8">
        <v>30000000</v>
      </c>
    </row>
    <row r="115" spans="1:13" ht="15.75" x14ac:dyDescent="0.2">
      <c r="A115" s="9" t="s">
        <v>112</v>
      </c>
      <c r="B115" s="6" t="s">
        <v>27</v>
      </c>
      <c r="C115" s="6" t="s">
        <v>16</v>
      </c>
      <c r="D115" s="6" t="s">
        <v>26</v>
      </c>
      <c r="E115" s="6" t="s">
        <v>192</v>
      </c>
      <c r="F115" s="6" t="s">
        <v>98</v>
      </c>
      <c r="G115" s="6" t="s">
        <v>65</v>
      </c>
      <c r="H115" s="6" t="s">
        <v>0</v>
      </c>
      <c r="I115" s="6" t="s">
        <v>0</v>
      </c>
      <c r="J115" s="6" t="s">
        <v>0</v>
      </c>
      <c r="K115" s="6" t="s">
        <v>0</v>
      </c>
      <c r="L115" s="6" t="s">
        <v>0</v>
      </c>
      <c r="M115" s="8">
        <v>30000000</v>
      </c>
    </row>
    <row r="116" spans="1:13" ht="47.25" x14ac:dyDescent="0.2">
      <c r="A116" s="5" t="s">
        <v>310</v>
      </c>
      <c r="B116" s="6" t="s">
        <v>27</v>
      </c>
      <c r="C116" s="6" t="s">
        <v>16</v>
      </c>
      <c r="D116" s="6" t="s">
        <v>26</v>
      </c>
      <c r="E116" s="6" t="s">
        <v>192</v>
      </c>
      <c r="F116" s="6" t="s">
        <v>98</v>
      </c>
      <c r="G116" s="6" t="s">
        <v>65</v>
      </c>
      <c r="H116" s="6" t="s">
        <v>311</v>
      </c>
      <c r="I116" s="7" t="s">
        <v>0</v>
      </c>
      <c r="J116" s="7" t="s">
        <v>0</v>
      </c>
      <c r="K116" s="7" t="s">
        <v>0</v>
      </c>
      <c r="L116" s="7" t="s">
        <v>0</v>
      </c>
      <c r="M116" s="8">
        <v>30000000</v>
      </c>
    </row>
    <row r="117" spans="1:13" ht="63" x14ac:dyDescent="0.2">
      <c r="A117" s="5" t="s">
        <v>166</v>
      </c>
      <c r="B117" s="6" t="s">
        <v>27</v>
      </c>
      <c r="C117" s="6" t="s">
        <v>16</v>
      </c>
      <c r="D117" s="6" t="s">
        <v>26</v>
      </c>
      <c r="E117" s="6" t="s">
        <v>192</v>
      </c>
      <c r="F117" s="6" t="s">
        <v>98</v>
      </c>
      <c r="G117" s="6" t="s">
        <v>65</v>
      </c>
      <c r="H117" s="6" t="s">
        <v>311</v>
      </c>
      <c r="I117" s="6" t="s">
        <v>167</v>
      </c>
      <c r="J117" s="6" t="s">
        <v>0</v>
      </c>
      <c r="K117" s="6" t="s">
        <v>0</v>
      </c>
      <c r="L117" s="6" t="s">
        <v>0</v>
      </c>
      <c r="M117" s="8">
        <v>30000000</v>
      </c>
    </row>
    <row r="118" spans="1:13" ht="15.75" x14ac:dyDescent="0.2">
      <c r="A118" s="5" t="s">
        <v>643</v>
      </c>
      <c r="B118" s="12" t="s">
        <v>0</v>
      </c>
      <c r="C118" s="12" t="s">
        <v>0</v>
      </c>
      <c r="D118" s="12" t="s">
        <v>0</v>
      </c>
      <c r="E118" s="12" t="s">
        <v>0</v>
      </c>
      <c r="F118" s="12" t="s">
        <v>0</v>
      </c>
      <c r="G118" s="12" t="s">
        <v>0</v>
      </c>
      <c r="H118" s="12" t="s">
        <v>0</v>
      </c>
      <c r="I118" s="12" t="s">
        <v>0</v>
      </c>
      <c r="J118" s="12" t="s">
        <v>0</v>
      </c>
      <c r="K118" s="12" t="s">
        <v>0</v>
      </c>
      <c r="L118" s="12" t="s">
        <v>0</v>
      </c>
      <c r="M118" s="8">
        <v>4447000</v>
      </c>
    </row>
    <row r="119" spans="1:13" ht="47.25" x14ac:dyDescent="0.2">
      <c r="A119" s="10" t="s">
        <v>312</v>
      </c>
      <c r="B119" s="3" t="s">
        <v>27</v>
      </c>
      <c r="C119" s="3" t="s">
        <v>16</v>
      </c>
      <c r="D119" s="3" t="s">
        <v>26</v>
      </c>
      <c r="E119" s="3" t="s">
        <v>192</v>
      </c>
      <c r="F119" s="3" t="s">
        <v>98</v>
      </c>
      <c r="G119" s="3" t="s">
        <v>65</v>
      </c>
      <c r="H119" s="3" t="s">
        <v>311</v>
      </c>
      <c r="I119" s="3" t="s">
        <v>167</v>
      </c>
      <c r="J119" s="4" t="s">
        <v>211</v>
      </c>
      <c r="K119" s="4" t="s">
        <v>313</v>
      </c>
      <c r="L119" s="4" t="s">
        <v>48</v>
      </c>
      <c r="M119" s="11">
        <v>4447000</v>
      </c>
    </row>
    <row r="120" spans="1:13" ht="31.5" x14ac:dyDescent="0.2">
      <c r="A120" s="5" t="s">
        <v>644</v>
      </c>
      <c r="B120" s="12" t="s">
        <v>0</v>
      </c>
      <c r="C120" s="12" t="s">
        <v>0</v>
      </c>
      <c r="D120" s="12" t="s">
        <v>0</v>
      </c>
      <c r="E120" s="12" t="s">
        <v>0</v>
      </c>
      <c r="F120" s="12" t="s">
        <v>0</v>
      </c>
      <c r="G120" s="12" t="s">
        <v>0</v>
      </c>
      <c r="H120" s="12" t="s">
        <v>0</v>
      </c>
      <c r="I120" s="12" t="s">
        <v>0</v>
      </c>
      <c r="J120" s="12" t="s">
        <v>0</v>
      </c>
      <c r="K120" s="12" t="s">
        <v>0</v>
      </c>
      <c r="L120" s="12" t="s">
        <v>0</v>
      </c>
      <c r="M120" s="8">
        <v>1043000</v>
      </c>
    </row>
    <row r="121" spans="1:13" ht="47.25" x14ac:dyDescent="0.2">
      <c r="A121" s="10" t="s">
        <v>314</v>
      </c>
      <c r="B121" s="3" t="s">
        <v>27</v>
      </c>
      <c r="C121" s="3" t="s">
        <v>16</v>
      </c>
      <c r="D121" s="3" t="s">
        <v>26</v>
      </c>
      <c r="E121" s="3" t="s">
        <v>192</v>
      </c>
      <c r="F121" s="3" t="s">
        <v>98</v>
      </c>
      <c r="G121" s="3" t="s">
        <v>65</v>
      </c>
      <c r="H121" s="3" t="s">
        <v>311</v>
      </c>
      <c r="I121" s="3" t="s">
        <v>167</v>
      </c>
      <c r="J121" s="4" t="s">
        <v>285</v>
      </c>
      <c r="K121" s="4" t="s">
        <v>16</v>
      </c>
      <c r="L121" s="4" t="s">
        <v>48</v>
      </c>
      <c r="M121" s="11">
        <v>1043000</v>
      </c>
    </row>
    <row r="122" spans="1:13" ht="15.75" x14ac:dyDescent="0.2">
      <c r="A122" s="5" t="s">
        <v>646</v>
      </c>
      <c r="B122" s="12" t="s">
        <v>0</v>
      </c>
      <c r="C122" s="12" t="s">
        <v>0</v>
      </c>
      <c r="D122" s="12" t="s">
        <v>0</v>
      </c>
      <c r="E122" s="12" t="s">
        <v>0</v>
      </c>
      <c r="F122" s="12" t="s">
        <v>0</v>
      </c>
      <c r="G122" s="12" t="s">
        <v>0</v>
      </c>
      <c r="H122" s="12" t="s">
        <v>0</v>
      </c>
      <c r="I122" s="12" t="s">
        <v>0</v>
      </c>
      <c r="J122" s="12" t="s">
        <v>0</v>
      </c>
      <c r="K122" s="12" t="s">
        <v>0</v>
      </c>
      <c r="L122" s="12" t="s">
        <v>0</v>
      </c>
      <c r="M122" s="8">
        <v>3200000</v>
      </c>
    </row>
    <row r="123" spans="1:13" ht="47.25" x14ac:dyDescent="0.2">
      <c r="A123" s="10" t="s">
        <v>315</v>
      </c>
      <c r="B123" s="3" t="s">
        <v>27</v>
      </c>
      <c r="C123" s="3" t="s">
        <v>16</v>
      </c>
      <c r="D123" s="3" t="s">
        <v>26</v>
      </c>
      <c r="E123" s="3" t="s">
        <v>192</v>
      </c>
      <c r="F123" s="3" t="s">
        <v>98</v>
      </c>
      <c r="G123" s="3" t="s">
        <v>65</v>
      </c>
      <c r="H123" s="3" t="s">
        <v>311</v>
      </c>
      <c r="I123" s="3" t="s">
        <v>167</v>
      </c>
      <c r="J123" s="4" t="s">
        <v>211</v>
      </c>
      <c r="K123" s="4" t="s">
        <v>316</v>
      </c>
      <c r="L123" s="4" t="s">
        <v>48</v>
      </c>
      <c r="M123" s="11">
        <v>3200000</v>
      </c>
    </row>
    <row r="124" spans="1:13" ht="31.5" x14ac:dyDescent="0.2">
      <c r="A124" s="5" t="s">
        <v>224</v>
      </c>
      <c r="B124" s="12" t="s">
        <v>0</v>
      </c>
      <c r="C124" s="12" t="s">
        <v>0</v>
      </c>
      <c r="D124" s="12" t="s">
        <v>0</v>
      </c>
      <c r="E124" s="12" t="s">
        <v>0</v>
      </c>
      <c r="F124" s="12" t="s">
        <v>0</v>
      </c>
      <c r="G124" s="12" t="s">
        <v>0</v>
      </c>
      <c r="H124" s="12" t="s">
        <v>0</v>
      </c>
      <c r="I124" s="12" t="s">
        <v>0</v>
      </c>
      <c r="J124" s="12" t="s">
        <v>0</v>
      </c>
      <c r="K124" s="12" t="s">
        <v>0</v>
      </c>
      <c r="L124" s="12" t="s">
        <v>0</v>
      </c>
      <c r="M124" s="8">
        <v>5000000</v>
      </c>
    </row>
    <row r="125" spans="1:13" ht="63" x14ac:dyDescent="0.2">
      <c r="A125" s="10" t="s">
        <v>317</v>
      </c>
      <c r="B125" s="3" t="s">
        <v>27</v>
      </c>
      <c r="C125" s="3" t="s">
        <v>16</v>
      </c>
      <c r="D125" s="3" t="s">
        <v>26</v>
      </c>
      <c r="E125" s="3" t="s">
        <v>192</v>
      </c>
      <c r="F125" s="3" t="s">
        <v>98</v>
      </c>
      <c r="G125" s="3" t="s">
        <v>65</v>
      </c>
      <c r="H125" s="3" t="s">
        <v>311</v>
      </c>
      <c r="I125" s="3" t="s">
        <v>167</v>
      </c>
      <c r="J125" s="4" t="s">
        <v>318</v>
      </c>
      <c r="K125" s="4" t="s">
        <v>319</v>
      </c>
      <c r="L125" s="4" t="s">
        <v>48</v>
      </c>
      <c r="M125" s="11">
        <v>5000000</v>
      </c>
    </row>
    <row r="126" spans="1:13" ht="31.5" x14ac:dyDescent="0.2">
      <c r="A126" s="5" t="s">
        <v>228</v>
      </c>
      <c r="B126" s="12" t="s">
        <v>0</v>
      </c>
      <c r="C126" s="12" t="s">
        <v>0</v>
      </c>
      <c r="D126" s="12" t="s">
        <v>0</v>
      </c>
      <c r="E126" s="12" t="s">
        <v>0</v>
      </c>
      <c r="F126" s="12" t="s">
        <v>0</v>
      </c>
      <c r="G126" s="12" t="s">
        <v>0</v>
      </c>
      <c r="H126" s="12" t="s">
        <v>0</v>
      </c>
      <c r="I126" s="12" t="s">
        <v>0</v>
      </c>
      <c r="J126" s="12" t="s">
        <v>0</v>
      </c>
      <c r="K126" s="12" t="s">
        <v>0</v>
      </c>
      <c r="L126" s="12" t="s">
        <v>0</v>
      </c>
      <c r="M126" s="8">
        <v>3650000</v>
      </c>
    </row>
    <row r="127" spans="1:13" ht="47.25" x14ac:dyDescent="0.2">
      <c r="A127" s="10" t="s">
        <v>320</v>
      </c>
      <c r="B127" s="3" t="s">
        <v>27</v>
      </c>
      <c r="C127" s="3" t="s">
        <v>16</v>
      </c>
      <c r="D127" s="3" t="s">
        <v>26</v>
      </c>
      <c r="E127" s="3" t="s">
        <v>192</v>
      </c>
      <c r="F127" s="3" t="s">
        <v>98</v>
      </c>
      <c r="G127" s="3" t="s">
        <v>65</v>
      </c>
      <c r="H127" s="3" t="s">
        <v>311</v>
      </c>
      <c r="I127" s="3" t="s">
        <v>167</v>
      </c>
      <c r="J127" s="4" t="s">
        <v>211</v>
      </c>
      <c r="K127" s="4" t="s">
        <v>321</v>
      </c>
      <c r="L127" s="4" t="s">
        <v>48</v>
      </c>
      <c r="M127" s="11">
        <v>3650000</v>
      </c>
    </row>
    <row r="128" spans="1:13" ht="15.75" x14ac:dyDescent="0.2">
      <c r="A128" s="5" t="s">
        <v>234</v>
      </c>
      <c r="B128" s="12" t="s">
        <v>0</v>
      </c>
      <c r="C128" s="12" t="s">
        <v>0</v>
      </c>
      <c r="D128" s="12" t="s">
        <v>0</v>
      </c>
      <c r="E128" s="12" t="s">
        <v>0</v>
      </c>
      <c r="F128" s="12" t="s">
        <v>0</v>
      </c>
      <c r="G128" s="12" t="s">
        <v>0</v>
      </c>
      <c r="H128" s="12" t="s">
        <v>0</v>
      </c>
      <c r="I128" s="12" t="s">
        <v>0</v>
      </c>
      <c r="J128" s="12" t="s">
        <v>0</v>
      </c>
      <c r="K128" s="12" t="s">
        <v>0</v>
      </c>
      <c r="L128" s="12" t="s">
        <v>0</v>
      </c>
      <c r="M128" s="8">
        <v>3300000</v>
      </c>
    </row>
    <row r="129" spans="1:13" ht="63" x14ac:dyDescent="0.2">
      <c r="A129" s="10" t="s">
        <v>322</v>
      </c>
      <c r="B129" s="3" t="s">
        <v>27</v>
      </c>
      <c r="C129" s="3" t="s">
        <v>16</v>
      </c>
      <c r="D129" s="3" t="s">
        <v>26</v>
      </c>
      <c r="E129" s="3" t="s">
        <v>192</v>
      </c>
      <c r="F129" s="3" t="s">
        <v>98</v>
      </c>
      <c r="G129" s="3" t="s">
        <v>65</v>
      </c>
      <c r="H129" s="3" t="s">
        <v>311</v>
      </c>
      <c r="I129" s="3" t="s">
        <v>167</v>
      </c>
      <c r="J129" s="4" t="s">
        <v>196</v>
      </c>
      <c r="K129" s="4" t="s">
        <v>16</v>
      </c>
      <c r="L129" s="4" t="s">
        <v>48</v>
      </c>
      <c r="M129" s="11">
        <v>1500000</v>
      </c>
    </row>
    <row r="130" spans="1:13" ht="63" x14ac:dyDescent="0.2">
      <c r="A130" s="10" t="s">
        <v>323</v>
      </c>
      <c r="B130" s="3" t="s">
        <v>27</v>
      </c>
      <c r="C130" s="3" t="s">
        <v>16</v>
      </c>
      <c r="D130" s="3" t="s">
        <v>26</v>
      </c>
      <c r="E130" s="3" t="s">
        <v>192</v>
      </c>
      <c r="F130" s="3" t="s">
        <v>98</v>
      </c>
      <c r="G130" s="3" t="s">
        <v>65</v>
      </c>
      <c r="H130" s="3" t="s">
        <v>311</v>
      </c>
      <c r="I130" s="3" t="s">
        <v>167</v>
      </c>
      <c r="J130" s="4" t="s">
        <v>232</v>
      </c>
      <c r="K130" s="4" t="s">
        <v>324</v>
      </c>
      <c r="L130" s="4" t="s">
        <v>48</v>
      </c>
      <c r="M130" s="11">
        <v>1800000</v>
      </c>
    </row>
    <row r="131" spans="1:13" ht="15.75" x14ac:dyDescent="0.2">
      <c r="A131" s="5" t="s">
        <v>647</v>
      </c>
      <c r="B131" s="12" t="s">
        <v>0</v>
      </c>
      <c r="C131" s="12" t="s">
        <v>0</v>
      </c>
      <c r="D131" s="12" t="s">
        <v>0</v>
      </c>
      <c r="E131" s="12" t="s">
        <v>0</v>
      </c>
      <c r="F131" s="12" t="s">
        <v>0</v>
      </c>
      <c r="G131" s="12" t="s">
        <v>0</v>
      </c>
      <c r="H131" s="12" t="s">
        <v>0</v>
      </c>
      <c r="I131" s="12" t="s">
        <v>0</v>
      </c>
      <c r="J131" s="12" t="s">
        <v>0</v>
      </c>
      <c r="K131" s="12" t="s">
        <v>0</v>
      </c>
      <c r="L131" s="12" t="s">
        <v>0</v>
      </c>
      <c r="M131" s="8">
        <v>2000000</v>
      </c>
    </row>
    <row r="132" spans="1:13" ht="63" x14ac:dyDescent="0.2">
      <c r="A132" s="10" t="s">
        <v>325</v>
      </c>
      <c r="B132" s="3" t="s">
        <v>27</v>
      </c>
      <c r="C132" s="3" t="s">
        <v>16</v>
      </c>
      <c r="D132" s="3" t="s">
        <v>26</v>
      </c>
      <c r="E132" s="3" t="s">
        <v>192</v>
      </c>
      <c r="F132" s="3" t="s">
        <v>98</v>
      </c>
      <c r="G132" s="3" t="s">
        <v>65</v>
      </c>
      <c r="H132" s="3" t="s">
        <v>311</v>
      </c>
      <c r="I132" s="3" t="s">
        <v>167</v>
      </c>
      <c r="J132" s="4" t="s">
        <v>326</v>
      </c>
      <c r="K132" s="4" t="s">
        <v>327</v>
      </c>
      <c r="L132" s="4" t="s">
        <v>48</v>
      </c>
      <c r="M132" s="11">
        <v>2000000</v>
      </c>
    </row>
    <row r="133" spans="1:13" ht="15.75" x14ac:dyDescent="0.2">
      <c r="A133" s="5" t="s">
        <v>267</v>
      </c>
      <c r="B133" s="12" t="s">
        <v>0</v>
      </c>
      <c r="C133" s="12" t="s">
        <v>0</v>
      </c>
      <c r="D133" s="12" t="s">
        <v>0</v>
      </c>
      <c r="E133" s="12" t="s">
        <v>0</v>
      </c>
      <c r="F133" s="12" t="s">
        <v>0</v>
      </c>
      <c r="G133" s="12" t="s">
        <v>0</v>
      </c>
      <c r="H133" s="12" t="s">
        <v>0</v>
      </c>
      <c r="I133" s="12" t="s">
        <v>0</v>
      </c>
      <c r="J133" s="12" t="s">
        <v>0</v>
      </c>
      <c r="K133" s="12" t="s">
        <v>0</v>
      </c>
      <c r="L133" s="12" t="s">
        <v>0</v>
      </c>
      <c r="M133" s="8">
        <v>2000000</v>
      </c>
    </row>
    <row r="134" spans="1:13" ht="47.25" x14ac:dyDescent="0.2">
      <c r="A134" s="10" t="s">
        <v>328</v>
      </c>
      <c r="B134" s="3" t="s">
        <v>27</v>
      </c>
      <c r="C134" s="3" t="s">
        <v>16</v>
      </c>
      <c r="D134" s="3" t="s">
        <v>26</v>
      </c>
      <c r="E134" s="3" t="s">
        <v>192</v>
      </c>
      <c r="F134" s="3" t="s">
        <v>98</v>
      </c>
      <c r="G134" s="3" t="s">
        <v>65</v>
      </c>
      <c r="H134" s="3" t="s">
        <v>311</v>
      </c>
      <c r="I134" s="3" t="s">
        <v>167</v>
      </c>
      <c r="J134" s="4" t="s">
        <v>211</v>
      </c>
      <c r="K134" s="4" t="s">
        <v>329</v>
      </c>
      <c r="L134" s="4" t="s">
        <v>48</v>
      </c>
      <c r="M134" s="11">
        <v>2000000</v>
      </c>
    </row>
    <row r="135" spans="1:13" ht="15.75" x14ac:dyDescent="0.2">
      <c r="A135" s="5" t="s">
        <v>274</v>
      </c>
      <c r="B135" s="12" t="s">
        <v>0</v>
      </c>
      <c r="C135" s="12" t="s">
        <v>0</v>
      </c>
      <c r="D135" s="12" t="s">
        <v>0</v>
      </c>
      <c r="E135" s="12" t="s">
        <v>0</v>
      </c>
      <c r="F135" s="12" t="s">
        <v>0</v>
      </c>
      <c r="G135" s="12" t="s">
        <v>0</v>
      </c>
      <c r="H135" s="12" t="s">
        <v>0</v>
      </c>
      <c r="I135" s="12" t="s">
        <v>0</v>
      </c>
      <c r="J135" s="12" t="s">
        <v>0</v>
      </c>
      <c r="K135" s="12" t="s">
        <v>0</v>
      </c>
      <c r="L135" s="12" t="s">
        <v>0</v>
      </c>
      <c r="M135" s="8">
        <v>2500000</v>
      </c>
    </row>
    <row r="136" spans="1:13" ht="63" x14ac:dyDescent="0.2">
      <c r="A136" s="10" t="s">
        <v>330</v>
      </c>
      <c r="B136" s="3" t="s">
        <v>27</v>
      </c>
      <c r="C136" s="3" t="s">
        <v>16</v>
      </c>
      <c r="D136" s="3" t="s">
        <v>26</v>
      </c>
      <c r="E136" s="3" t="s">
        <v>192</v>
      </c>
      <c r="F136" s="3" t="s">
        <v>98</v>
      </c>
      <c r="G136" s="3" t="s">
        <v>65</v>
      </c>
      <c r="H136" s="3" t="s">
        <v>311</v>
      </c>
      <c r="I136" s="3" t="s">
        <v>167</v>
      </c>
      <c r="J136" s="4" t="s">
        <v>211</v>
      </c>
      <c r="K136" s="4" t="s">
        <v>331</v>
      </c>
      <c r="L136" s="4" t="s">
        <v>48</v>
      </c>
      <c r="M136" s="11">
        <v>2500000</v>
      </c>
    </row>
    <row r="137" spans="1:13" ht="47.25" x14ac:dyDescent="0.2">
      <c r="A137" s="5" t="s">
        <v>295</v>
      </c>
      <c r="B137" s="12" t="s">
        <v>0</v>
      </c>
      <c r="C137" s="12" t="s">
        <v>0</v>
      </c>
      <c r="D137" s="12" t="s">
        <v>0</v>
      </c>
      <c r="E137" s="12" t="s">
        <v>0</v>
      </c>
      <c r="F137" s="12" t="s">
        <v>0</v>
      </c>
      <c r="G137" s="12" t="s">
        <v>0</v>
      </c>
      <c r="H137" s="12" t="s">
        <v>0</v>
      </c>
      <c r="I137" s="12" t="s">
        <v>0</v>
      </c>
      <c r="J137" s="12" t="s">
        <v>0</v>
      </c>
      <c r="K137" s="12" t="s">
        <v>0</v>
      </c>
      <c r="L137" s="12" t="s">
        <v>0</v>
      </c>
      <c r="M137" s="8">
        <v>1530000</v>
      </c>
    </row>
    <row r="138" spans="1:13" ht="47.25" x14ac:dyDescent="0.2">
      <c r="A138" s="10" t="s">
        <v>332</v>
      </c>
      <c r="B138" s="3" t="s">
        <v>27</v>
      </c>
      <c r="C138" s="3" t="s">
        <v>16</v>
      </c>
      <c r="D138" s="3" t="s">
        <v>26</v>
      </c>
      <c r="E138" s="3" t="s">
        <v>192</v>
      </c>
      <c r="F138" s="3" t="s">
        <v>98</v>
      </c>
      <c r="G138" s="3" t="s">
        <v>65</v>
      </c>
      <c r="H138" s="3" t="s">
        <v>311</v>
      </c>
      <c r="I138" s="3" t="s">
        <v>167</v>
      </c>
      <c r="J138" s="4" t="s">
        <v>285</v>
      </c>
      <c r="K138" s="4" t="s">
        <v>16</v>
      </c>
      <c r="L138" s="4" t="s">
        <v>48</v>
      </c>
      <c r="M138" s="11">
        <v>1530000</v>
      </c>
    </row>
    <row r="139" spans="1:13" ht="47.25" x14ac:dyDescent="0.2">
      <c r="A139" s="5" t="s">
        <v>333</v>
      </c>
      <c r="B139" s="12" t="s">
        <v>0</v>
      </c>
      <c r="C139" s="12" t="s">
        <v>0</v>
      </c>
      <c r="D139" s="12" t="s">
        <v>0</v>
      </c>
      <c r="E139" s="12" t="s">
        <v>0</v>
      </c>
      <c r="F139" s="12" t="s">
        <v>0</v>
      </c>
      <c r="G139" s="12" t="s">
        <v>0</v>
      </c>
      <c r="H139" s="12" t="s">
        <v>0</v>
      </c>
      <c r="I139" s="12" t="s">
        <v>0</v>
      </c>
      <c r="J139" s="12" t="s">
        <v>0</v>
      </c>
      <c r="K139" s="12" t="s">
        <v>0</v>
      </c>
      <c r="L139" s="12" t="s">
        <v>0</v>
      </c>
      <c r="M139" s="8">
        <v>1330000</v>
      </c>
    </row>
    <row r="140" spans="1:13" ht="47.25" x14ac:dyDescent="0.2">
      <c r="A140" s="10" t="s">
        <v>334</v>
      </c>
      <c r="B140" s="3" t="s">
        <v>27</v>
      </c>
      <c r="C140" s="3" t="s">
        <v>16</v>
      </c>
      <c r="D140" s="3" t="s">
        <v>26</v>
      </c>
      <c r="E140" s="3" t="s">
        <v>192</v>
      </c>
      <c r="F140" s="3" t="s">
        <v>98</v>
      </c>
      <c r="G140" s="3" t="s">
        <v>65</v>
      </c>
      <c r="H140" s="3" t="s">
        <v>311</v>
      </c>
      <c r="I140" s="3" t="s">
        <v>167</v>
      </c>
      <c r="J140" s="4" t="s">
        <v>211</v>
      </c>
      <c r="K140" s="4" t="s">
        <v>335</v>
      </c>
      <c r="L140" s="4" t="s">
        <v>48</v>
      </c>
      <c r="M140" s="11">
        <v>1330000</v>
      </c>
    </row>
    <row r="141" spans="1:13" ht="63" x14ac:dyDescent="0.2">
      <c r="A141" s="5" t="s">
        <v>336</v>
      </c>
      <c r="B141" s="6" t="s">
        <v>27</v>
      </c>
      <c r="C141" s="6" t="s">
        <v>17</v>
      </c>
      <c r="D141" s="6" t="s">
        <v>0</v>
      </c>
      <c r="E141" s="6" t="s">
        <v>0</v>
      </c>
      <c r="F141" s="6" t="s">
        <v>0</v>
      </c>
      <c r="G141" s="6" t="s">
        <v>0</v>
      </c>
      <c r="H141" s="7" t="s">
        <v>0</v>
      </c>
      <c r="I141" s="7" t="s">
        <v>0</v>
      </c>
      <c r="J141" s="7" t="s">
        <v>0</v>
      </c>
      <c r="K141" s="7" t="s">
        <v>0</v>
      </c>
      <c r="L141" s="7" t="s">
        <v>0</v>
      </c>
      <c r="M141" s="8">
        <v>132113622.59999999</v>
      </c>
    </row>
    <row r="142" spans="1:13" ht="63" x14ac:dyDescent="0.2">
      <c r="A142" s="5" t="s">
        <v>337</v>
      </c>
      <c r="B142" s="6" t="s">
        <v>27</v>
      </c>
      <c r="C142" s="6" t="s">
        <v>17</v>
      </c>
      <c r="D142" s="6" t="s">
        <v>338</v>
      </c>
      <c r="E142" s="6" t="s">
        <v>0</v>
      </c>
      <c r="F142" s="6" t="s">
        <v>0</v>
      </c>
      <c r="G142" s="6" t="s">
        <v>0</v>
      </c>
      <c r="H142" s="7" t="s">
        <v>0</v>
      </c>
      <c r="I142" s="7" t="s">
        <v>0</v>
      </c>
      <c r="J142" s="7" t="s">
        <v>0</v>
      </c>
      <c r="K142" s="7" t="s">
        <v>0</v>
      </c>
      <c r="L142" s="7" t="s">
        <v>0</v>
      </c>
      <c r="M142" s="8">
        <v>132113622.59999999</v>
      </c>
    </row>
    <row r="143" spans="1:13" ht="63" x14ac:dyDescent="0.2">
      <c r="A143" s="5" t="s">
        <v>191</v>
      </c>
      <c r="B143" s="6" t="s">
        <v>27</v>
      </c>
      <c r="C143" s="6" t="s">
        <v>17</v>
      </c>
      <c r="D143" s="6" t="s">
        <v>338</v>
      </c>
      <c r="E143" s="6" t="s">
        <v>192</v>
      </c>
      <c r="F143" s="6" t="s">
        <v>0</v>
      </c>
      <c r="G143" s="6" t="s">
        <v>0</v>
      </c>
      <c r="H143" s="7" t="s">
        <v>0</v>
      </c>
      <c r="I143" s="7" t="s">
        <v>0</v>
      </c>
      <c r="J143" s="7" t="s">
        <v>0</v>
      </c>
      <c r="K143" s="7" t="s">
        <v>0</v>
      </c>
      <c r="L143" s="7" t="s">
        <v>0</v>
      </c>
      <c r="M143" s="8">
        <v>132113622.59999999</v>
      </c>
    </row>
    <row r="144" spans="1:13" ht="15.75" x14ac:dyDescent="0.2">
      <c r="A144" s="9" t="s">
        <v>111</v>
      </c>
      <c r="B144" s="6" t="s">
        <v>27</v>
      </c>
      <c r="C144" s="6" t="s">
        <v>17</v>
      </c>
      <c r="D144" s="6" t="s">
        <v>338</v>
      </c>
      <c r="E144" s="6" t="s">
        <v>192</v>
      </c>
      <c r="F144" s="6" t="s">
        <v>98</v>
      </c>
      <c r="G144" s="6" t="s">
        <v>0</v>
      </c>
      <c r="H144" s="6" t="s">
        <v>0</v>
      </c>
      <c r="I144" s="6" t="s">
        <v>0</v>
      </c>
      <c r="J144" s="6" t="s">
        <v>0</v>
      </c>
      <c r="K144" s="6" t="s">
        <v>0</v>
      </c>
      <c r="L144" s="6" t="s">
        <v>0</v>
      </c>
      <c r="M144" s="8">
        <v>132113622.59999999</v>
      </c>
    </row>
    <row r="145" spans="1:13" ht="15.75" x14ac:dyDescent="0.2">
      <c r="A145" s="9" t="s">
        <v>112</v>
      </c>
      <c r="B145" s="6" t="s">
        <v>27</v>
      </c>
      <c r="C145" s="6" t="s">
        <v>17</v>
      </c>
      <c r="D145" s="6" t="s">
        <v>338</v>
      </c>
      <c r="E145" s="6" t="s">
        <v>192</v>
      </c>
      <c r="F145" s="6" t="s">
        <v>98</v>
      </c>
      <c r="G145" s="6" t="s">
        <v>65</v>
      </c>
      <c r="H145" s="6" t="s">
        <v>0</v>
      </c>
      <c r="I145" s="6" t="s">
        <v>0</v>
      </c>
      <c r="J145" s="6" t="s">
        <v>0</v>
      </c>
      <c r="K145" s="6" t="s">
        <v>0</v>
      </c>
      <c r="L145" s="6" t="s">
        <v>0</v>
      </c>
      <c r="M145" s="8">
        <v>132113622.59999999</v>
      </c>
    </row>
    <row r="146" spans="1:13" ht="47.25" x14ac:dyDescent="0.2">
      <c r="A146" s="5" t="s">
        <v>310</v>
      </c>
      <c r="B146" s="6" t="s">
        <v>27</v>
      </c>
      <c r="C146" s="6" t="s">
        <v>17</v>
      </c>
      <c r="D146" s="6" t="s">
        <v>338</v>
      </c>
      <c r="E146" s="6" t="s">
        <v>192</v>
      </c>
      <c r="F146" s="6" t="s">
        <v>98</v>
      </c>
      <c r="G146" s="6" t="s">
        <v>65</v>
      </c>
      <c r="H146" s="6" t="s">
        <v>311</v>
      </c>
      <c r="I146" s="7" t="s">
        <v>0</v>
      </c>
      <c r="J146" s="7" t="s">
        <v>0</v>
      </c>
      <c r="K146" s="7" t="s">
        <v>0</v>
      </c>
      <c r="L146" s="7" t="s">
        <v>0</v>
      </c>
      <c r="M146" s="8">
        <v>132113622.59999999</v>
      </c>
    </row>
    <row r="147" spans="1:13" ht="63" x14ac:dyDescent="0.2">
      <c r="A147" s="5" t="s">
        <v>166</v>
      </c>
      <c r="B147" s="6" t="s">
        <v>27</v>
      </c>
      <c r="C147" s="6" t="s">
        <v>17</v>
      </c>
      <c r="D147" s="6" t="s">
        <v>338</v>
      </c>
      <c r="E147" s="6" t="s">
        <v>192</v>
      </c>
      <c r="F147" s="6" t="s">
        <v>98</v>
      </c>
      <c r="G147" s="6" t="s">
        <v>65</v>
      </c>
      <c r="H147" s="6" t="s">
        <v>311</v>
      </c>
      <c r="I147" s="6" t="s">
        <v>167</v>
      </c>
      <c r="J147" s="6" t="s">
        <v>0</v>
      </c>
      <c r="K147" s="6" t="s">
        <v>0</v>
      </c>
      <c r="L147" s="6" t="s">
        <v>0</v>
      </c>
      <c r="M147" s="8">
        <v>132113622.59999999</v>
      </c>
    </row>
    <row r="148" spans="1:13" ht="47.25" x14ac:dyDescent="0.2">
      <c r="A148" s="5" t="s">
        <v>339</v>
      </c>
      <c r="B148" s="12" t="s">
        <v>0</v>
      </c>
      <c r="C148" s="12" t="s">
        <v>0</v>
      </c>
      <c r="D148" s="12" t="s">
        <v>0</v>
      </c>
      <c r="E148" s="12" t="s">
        <v>0</v>
      </c>
      <c r="F148" s="12" t="s">
        <v>0</v>
      </c>
      <c r="G148" s="12" t="s">
        <v>0</v>
      </c>
      <c r="H148" s="12" t="s">
        <v>0</v>
      </c>
      <c r="I148" s="12" t="s">
        <v>0</v>
      </c>
      <c r="J148" s="12" t="s">
        <v>0</v>
      </c>
      <c r="K148" s="12" t="s">
        <v>0</v>
      </c>
      <c r="L148" s="12" t="s">
        <v>0</v>
      </c>
      <c r="M148" s="8">
        <v>43351522.600000001</v>
      </c>
    </row>
    <row r="149" spans="1:13" ht="47.25" x14ac:dyDescent="0.2">
      <c r="A149" s="10" t="s">
        <v>340</v>
      </c>
      <c r="B149" s="3" t="s">
        <v>27</v>
      </c>
      <c r="C149" s="3" t="s">
        <v>17</v>
      </c>
      <c r="D149" s="3" t="s">
        <v>338</v>
      </c>
      <c r="E149" s="3" t="s">
        <v>192</v>
      </c>
      <c r="F149" s="3" t="s">
        <v>98</v>
      </c>
      <c r="G149" s="3" t="s">
        <v>65</v>
      </c>
      <c r="H149" s="3" t="s">
        <v>311</v>
      </c>
      <c r="I149" s="3" t="s">
        <v>167</v>
      </c>
      <c r="J149" s="4" t="s">
        <v>341</v>
      </c>
      <c r="K149" s="4" t="s">
        <v>342</v>
      </c>
      <c r="L149" s="4" t="s">
        <v>48</v>
      </c>
      <c r="M149" s="11">
        <v>43351522.600000001</v>
      </c>
    </row>
    <row r="150" spans="1:13" ht="47.25" x14ac:dyDescent="0.2">
      <c r="A150" s="5" t="s">
        <v>343</v>
      </c>
      <c r="B150" s="12" t="s">
        <v>0</v>
      </c>
      <c r="C150" s="12" t="s">
        <v>0</v>
      </c>
      <c r="D150" s="12" t="s">
        <v>0</v>
      </c>
      <c r="E150" s="12" t="s">
        <v>0</v>
      </c>
      <c r="F150" s="12" t="s">
        <v>0</v>
      </c>
      <c r="G150" s="12" t="s">
        <v>0</v>
      </c>
      <c r="H150" s="12" t="s">
        <v>0</v>
      </c>
      <c r="I150" s="12" t="s">
        <v>0</v>
      </c>
      <c r="J150" s="12" t="s">
        <v>0</v>
      </c>
      <c r="K150" s="12" t="s">
        <v>0</v>
      </c>
      <c r="L150" s="12" t="s">
        <v>0</v>
      </c>
      <c r="M150" s="8">
        <v>88762100</v>
      </c>
    </row>
    <row r="151" spans="1:13" ht="47.25" x14ac:dyDescent="0.2">
      <c r="A151" s="10" t="s">
        <v>344</v>
      </c>
      <c r="B151" s="3" t="s">
        <v>27</v>
      </c>
      <c r="C151" s="3" t="s">
        <v>17</v>
      </c>
      <c r="D151" s="3" t="s">
        <v>338</v>
      </c>
      <c r="E151" s="3" t="s">
        <v>192</v>
      </c>
      <c r="F151" s="3" t="s">
        <v>98</v>
      </c>
      <c r="G151" s="3" t="s">
        <v>65</v>
      </c>
      <c r="H151" s="3" t="s">
        <v>311</v>
      </c>
      <c r="I151" s="3" t="s">
        <v>167</v>
      </c>
      <c r="J151" s="4" t="s">
        <v>345</v>
      </c>
      <c r="K151" s="4" t="s">
        <v>346</v>
      </c>
      <c r="L151" s="4" t="s">
        <v>48</v>
      </c>
      <c r="M151" s="11">
        <v>88762100</v>
      </c>
    </row>
    <row r="152" spans="1:13" ht="31.5" x14ac:dyDescent="0.2">
      <c r="A152" s="41" t="s">
        <v>67</v>
      </c>
      <c r="B152" s="42" t="s">
        <v>68</v>
      </c>
      <c r="C152" s="42" t="s">
        <v>0</v>
      </c>
      <c r="D152" s="42" t="s">
        <v>0</v>
      </c>
      <c r="E152" s="42" t="s">
        <v>0</v>
      </c>
      <c r="F152" s="42" t="s">
        <v>0</v>
      </c>
      <c r="G152" s="42" t="s">
        <v>0</v>
      </c>
      <c r="H152" s="42" t="s">
        <v>0</v>
      </c>
      <c r="I152" s="42" t="s">
        <v>0</v>
      </c>
      <c r="J152" s="43" t="s">
        <v>0</v>
      </c>
      <c r="K152" s="43" t="s">
        <v>0</v>
      </c>
      <c r="L152" s="43" t="s">
        <v>0</v>
      </c>
      <c r="M152" s="44">
        <v>77866672</v>
      </c>
    </row>
    <row r="153" spans="1:13" ht="31.5" x14ac:dyDescent="0.2">
      <c r="A153" s="41" t="s">
        <v>648</v>
      </c>
      <c r="B153" s="42" t="s">
        <v>68</v>
      </c>
      <c r="C153" s="42" t="s">
        <v>70</v>
      </c>
      <c r="D153" s="42" t="s">
        <v>79</v>
      </c>
      <c r="E153" s="42" t="s">
        <v>0</v>
      </c>
      <c r="F153" s="42" t="s">
        <v>0</v>
      </c>
      <c r="G153" s="42" t="s">
        <v>0</v>
      </c>
      <c r="H153" s="42" t="s">
        <v>0</v>
      </c>
      <c r="I153" s="42" t="s">
        <v>0</v>
      </c>
      <c r="J153" s="43" t="s">
        <v>0</v>
      </c>
      <c r="K153" s="43" t="s">
        <v>0</v>
      </c>
      <c r="L153" s="43" t="s">
        <v>0</v>
      </c>
      <c r="M153" s="44">
        <v>77866672</v>
      </c>
    </row>
    <row r="154" spans="1:13" ht="31.5" x14ac:dyDescent="0.2">
      <c r="A154" s="41" t="s">
        <v>71</v>
      </c>
      <c r="B154" s="42" t="s">
        <v>68</v>
      </c>
      <c r="C154" s="42" t="s">
        <v>70</v>
      </c>
      <c r="D154" s="42" t="s">
        <v>79</v>
      </c>
      <c r="E154" s="42" t="s">
        <v>72</v>
      </c>
      <c r="F154" s="42" t="s">
        <v>0</v>
      </c>
      <c r="G154" s="42" t="s">
        <v>0</v>
      </c>
      <c r="H154" s="42" t="s">
        <v>0</v>
      </c>
      <c r="I154" s="42" t="s">
        <v>0</v>
      </c>
      <c r="J154" s="43" t="s">
        <v>0</v>
      </c>
      <c r="K154" s="43" t="s">
        <v>0</v>
      </c>
      <c r="L154" s="43" t="s">
        <v>0</v>
      </c>
      <c r="M154" s="44">
        <v>77866672</v>
      </c>
    </row>
    <row r="155" spans="1:13" ht="15.75" x14ac:dyDescent="0.2">
      <c r="A155" s="41" t="s">
        <v>99</v>
      </c>
      <c r="B155" s="42" t="s">
        <v>68</v>
      </c>
      <c r="C155" s="42" t="s">
        <v>70</v>
      </c>
      <c r="D155" s="42" t="s">
        <v>79</v>
      </c>
      <c r="E155" s="42" t="s">
        <v>72</v>
      </c>
      <c r="F155" s="42" t="s">
        <v>31</v>
      </c>
      <c r="G155" s="42" t="s">
        <v>0</v>
      </c>
      <c r="H155" s="42" t="s">
        <v>0</v>
      </c>
      <c r="I155" s="42" t="s">
        <v>0</v>
      </c>
      <c r="J155" s="43" t="s">
        <v>0</v>
      </c>
      <c r="K155" s="43" t="s">
        <v>0</v>
      </c>
      <c r="L155" s="43" t="s">
        <v>0</v>
      </c>
      <c r="M155" s="44">
        <v>77866672</v>
      </c>
    </row>
    <row r="156" spans="1:13" ht="15.75" x14ac:dyDescent="0.2">
      <c r="A156" s="41" t="s">
        <v>103</v>
      </c>
      <c r="B156" s="42" t="s">
        <v>68</v>
      </c>
      <c r="C156" s="42" t="s">
        <v>70</v>
      </c>
      <c r="D156" s="42" t="s">
        <v>79</v>
      </c>
      <c r="E156" s="42" t="s">
        <v>72</v>
      </c>
      <c r="F156" s="42" t="s">
        <v>31</v>
      </c>
      <c r="G156" s="42" t="s">
        <v>104</v>
      </c>
      <c r="H156" s="42" t="s">
        <v>0</v>
      </c>
      <c r="I156" s="42" t="s">
        <v>0</v>
      </c>
      <c r="J156" s="43" t="s">
        <v>0</v>
      </c>
      <c r="K156" s="43" t="s">
        <v>0</v>
      </c>
      <c r="L156" s="43" t="s">
        <v>0</v>
      </c>
      <c r="M156" s="44">
        <v>77866672</v>
      </c>
    </row>
    <row r="157" spans="1:13" ht="31.5" x14ac:dyDescent="0.2">
      <c r="A157" s="41" t="s">
        <v>649</v>
      </c>
      <c r="B157" s="42" t="s">
        <v>68</v>
      </c>
      <c r="C157" s="42" t="s">
        <v>70</v>
      </c>
      <c r="D157" s="42" t="s">
        <v>79</v>
      </c>
      <c r="E157" s="42" t="s">
        <v>72</v>
      </c>
      <c r="F157" s="42" t="s">
        <v>31</v>
      </c>
      <c r="G157" s="42" t="s">
        <v>104</v>
      </c>
      <c r="H157" s="42" t="s">
        <v>650</v>
      </c>
      <c r="I157" s="42" t="s">
        <v>0</v>
      </c>
      <c r="J157" s="43" t="s">
        <v>0</v>
      </c>
      <c r="K157" s="43" t="s">
        <v>0</v>
      </c>
      <c r="L157" s="43" t="s">
        <v>0</v>
      </c>
      <c r="M157" s="44">
        <v>77866672</v>
      </c>
    </row>
    <row r="158" spans="1:13" ht="63" x14ac:dyDescent="0.2">
      <c r="A158" s="41" t="s">
        <v>166</v>
      </c>
      <c r="B158" s="42" t="s">
        <v>68</v>
      </c>
      <c r="C158" s="42" t="s">
        <v>70</v>
      </c>
      <c r="D158" s="42" t="s">
        <v>79</v>
      </c>
      <c r="E158" s="42" t="s">
        <v>72</v>
      </c>
      <c r="F158" s="42" t="s">
        <v>31</v>
      </c>
      <c r="G158" s="42" t="s">
        <v>104</v>
      </c>
      <c r="H158" s="42" t="s">
        <v>650</v>
      </c>
      <c r="I158" s="42" t="s">
        <v>167</v>
      </c>
      <c r="J158" s="43" t="s">
        <v>0</v>
      </c>
      <c r="K158" s="43" t="s">
        <v>0</v>
      </c>
      <c r="L158" s="43" t="s">
        <v>0</v>
      </c>
      <c r="M158" s="44">
        <v>77866672</v>
      </c>
    </row>
    <row r="159" spans="1:13" ht="15.75" x14ac:dyDescent="0.2">
      <c r="A159" s="41" t="s">
        <v>651</v>
      </c>
      <c r="B159" s="42" t="s">
        <v>0</v>
      </c>
      <c r="C159" s="42" t="s">
        <v>0</v>
      </c>
      <c r="D159" s="42" t="s">
        <v>0</v>
      </c>
      <c r="E159" s="42" t="s">
        <v>0</v>
      </c>
      <c r="F159" s="42" t="s">
        <v>0</v>
      </c>
      <c r="G159" s="42" t="s">
        <v>0</v>
      </c>
      <c r="H159" s="42" t="s">
        <v>0</v>
      </c>
      <c r="I159" s="42" t="s">
        <v>0</v>
      </c>
      <c r="J159" s="43" t="s">
        <v>0</v>
      </c>
      <c r="K159" s="43" t="s">
        <v>0</v>
      </c>
      <c r="L159" s="43" t="s">
        <v>0</v>
      </c>
      <c r="M159" s="44">
        <v>77866672</v>
      </c>
    </row>
    <row r="160" spans="1:13" ht="63" x14ac:dyDescent="0.2">
      <c r="A160" s="10" t="s">
        <v>652</v>
      </c>
      <c r="B160" s="3" t="s">
        <v>68</v>
      </c>
      <c r="C160" s="3" t="s">
        <v>70</v>
      </c>
      <c r="D160" s="3" t="s">
        <v>79</v>
      </c>
      <c r="E160" s="3" t="s">
        <v>72</v>
      </c>
      <c r="F160" s="3" t="s">
        <v>31</v>
      </c>
      <c r="G160" s="3" t="s">
        <v>104</v>
      </c>
      <c r="H160" s="3" t="s">
        <v>650</v>
      </c>
      <c r="I160" s="3" t="s">
        <v>167</v>
      </c>
      <c r="J160" s="4" t="s">
        <v>626</v>
      </c>
      <c r="K160" s="4" t="s">
        <v>653</v>
      </c>
      <c r="L160" s="4" t="s">
        <v>48</v>
      </c>
      <c r="M160" s="11">
        <v>77866672</v>
      </c>
    </row>
    <row r="161" spans="1:13" ht="31.5" x14ac:dyDescent="0.2">
      <c r="A161" s="5" t="s">
        <v>95</v>
      </c>
      <c r="B161" s="6" t="s">
        <v>96</v>
      </c>
      <c r="C161" s="6" t="s">
        <v>0</v>
      </c>
      <c r="D161" s="6" t="s">
        <v>0</v>
      </c>
      <c r="E161" s="6" t="s">
        <v>0</v>
      </c>
      <c r="F161" s="6" t="s">
        <v>0</v>
      </c>
      <c r="G161" s="6" t="s">
        <v>0</v>
      </c>
      <c r="H161" s="7" t="s">
        <v>0</v>
      </c>
      <c r="I161" s="7" t="s">
        <v>0</v>
      </c>
      <c r="J161" s="7" t="s">
        <v>0</v>
      </c>
      <c r="K161" s="7" t="s">
        <v>0</v>
      </c>
      <c r="L161" s="7" t="s">
        <v>0</v>
      </c>
      <c r="M161" s="8">
        <v>401645894.30000001</v>
      </c>
    </row>
    <row r="162" spans="1:13" ht="63" x14ac:dyDescent="0.2">
      <c r="A162" s="5" t="s">
        <v>347</v>
      </c>
      <c r="B162" s="6" t="s">
        <v>96</v>
      </c>
      <c r="C162" s="6" t="s">
        <v>70</v>
      </c>
      <c r="D162" s="6" t="s">
        <v>348</v>
      </c>
      <c r="E162" s="6" t="s">
        <v>0</v>
      </c>
      <c r="F162" s="6" t="s">
        <v>0</v>
      </c>
      <c r="G162" s="6" t="s">
        <v>0</v>
      </c>
      <c r="H162" s="7" t="s">
        <v>0</v>
      </c>
      <c r="I162" s="7" t="s">
        <v>0</v>
      </c>
      <c r="J162" s="7" t="s">
        <v>0</v>
      </c>
      <c r="K162" s="7" t="s">
        <v>0</v>
      </c>
      <c r="L162" s="7" t="s">
        <v>0</v>
      </c>
      <c r="M162" s="8">
        <v>401645894.30000001</v>
      </c>
    </row>
    <row r="163" spans="1:13" ht="31.5" x14ac:dyDescent="0.2">
      <c r="A163" s="5" t="s">
        <v>35</v>
      </c>
      <c r="B163" s="6" t="s">
        <v>96</v>
      </c>
      <c r="C163" s="6" t="s">
        <v>70</v>
      </c>
      <c r="D163" s="6" t="s">
        <v>348</v>
      </c>
      <c r="E163" s="6" t="s">
        <v>36</v>
      </c>
      <c r="F163" s="6" t="s">
        <v>0</v>
      </c>
      <c r="G163" s="6" t="s">
        <v>0</v>
      </c>
      <c r="H163" s="7" t="s">
        <v>0</v>
      </c>
      <c r="I163" s="7" t="s">
        <v>0</v>
      </c>
      <c r="J163" s="7" t="s">
        <v>0</v>
      </c>
      <c r="K163" s="7" t="s">
        <v>0</v>
      </c>
      <c r="L163" s="7" t="s">
        <v>0</v>
      </c>
      <c r="M163" s="8">
        <v>401645894.30000001</v>
      </c>
    </row>
    <row r="164" spans="1:13" ht="15.75" x14ac:dyDescent="0.2">
      <c r="A164" s="9" t="s">
        <v>99</v>
      </c>
      <c r="B164" s="6" t="s">
        <v>96</v>
      </c>
      <c r="C164" s="6" t="s">
        <v>70</v>
      </c>
      <c r="D164" s="6" t="s">
        <v>348</v>
      </c>
      <c r="E164" s="6" t="s">
        <v>36</v>
      </c>
      <c r="F164" s="6" t="s">
        <v>31</v>
      </c>
      <c r="G164" s="6" t="s">
        <v>0</v>
      </c>
      <c r="H164" s="6" t="s">
        <v>0</v>
      </c>
      <c r="I164" s="6" t="s">
        <v>0</v>
      </c>
      <c r="J164" s="6" t="s">
        <v>0</v>
      </c>
      <c r="K164" s="6" t="s">
        <v>0</v>
      </c>
      <c r="L164" s="6" t="s">
        <v>0</v>
      </c>
      <c r="M164" s="8">
        <v>401645894.30000001</v>
      </c>
    </row>
    <row r="165" spans="1:13" ht="15.75" x14ac:dyDescent="0.2">
      <c r="A165" s="9" t="s">
        <v>349</v>
      </c>
      <c r="B165" s="6" t="s">
        <v>96</v>
      </c>
      <c r="C165" s="6" t="s">
        <v>70</v>
      </c>
      <c r="D165" s="6" t="s">
        <v>348</v>
      </c>
      <c r="E165" s="6" t="s">
        <v>36</v>
      </c>
      <c r="F165" s="6" t="s">
        <v>31</v>
      </c>
      <c r="G165" s="6" t="s">
        <v>57</v>
      </c>
      <c r="H165" s="6" t="s">
        <v>0</v>
      </c>
      <c r="I165" s="6" t="s">
        <v>0</v>
      </c>
      <c r="J165" s="6" t="s">
        <v>0</v>
      </c>
      <c r="K165" s="6" t="s">
        <v>0</v>
      </c>
      <c r="L165" s="6" t="s">
        <v>0</v>
      </c>
      <c r="M165" s="8">
        <v>401645894.30000001</v>
      </c>
    </row>
    <row r="166" spans="1:13" ht="47.25" x14ac:dyDescent="0.2">
      <c r="A166" s="5" t="s">
        <v>310</v>
      </c>
      <c r="B166" s="6" t="s">
        <v>96</v>
      </c>
      <c r="C166" s="6" t="s">
        <v>70</v>
      </c>
      <c r="D166" s="6" t="s">
        <v>348</v>
      </c>
      <c r="E166" s="6" t="s">
        <v>36</v>
      </c>
      <c r="F166" s="6" t="s">
        <v>31</v>
      </c>
      <c r="G166" s="6" t="s">
        <v>57</v>
      </c>
      <c r="H166" s="6" t="s">
        <v>311</v>
      </c>
      <c r="I166" s="7" t="s">
        <v>0</v>
      </c>
      <c r="J166" s="7" t="s">
        <v>0</v>
      </c>
      <c r="K166" s="7" t="s">
        <v>0</v>
      </c>
      <c r="L166" s="7" t="s">
        <v>0</v>
      </c>
      <c r="M166" s="8">
        <v>289881003</v>
      </c>
    </row>
    <row r="167" spans="1:13" ht="63" x14ac:dyDescent="0.2">
      <c r="A167" s="5" t="s">
        <v>166</v>
      </c>
      <c r="B167" s="6" t="s">
        <v>96</v>
      </c>
      <c r="C167" s="6" t="s">
        <v>70</v>
      </c>
      <c r="D167" s="6" t="s">
        <v>348</v>
      </c>
      <c r="E167" s="6" t="s">
        <v>36</v>
      </c>
      <c r="F167" s="6" t="s">
        <v>31</v>
      </c>
      <c r="G167" s="6" t="s">
        <v>57</v>
      </c>
      <c r="H167" s="6" t="s">
        <v>311</v>
      </c>
      <c r="I167" s="6" t="s">
        <v>167</v>
      </c>
      <c r="J167" s="6" t="s">
        <v>0</v>
      </c>
      <c r="K167" s="6" t="s">
        <v>0</v>
      </c>
      <c r="L167" s="6" t="s">
        <v>0</v>
      </c>
      <c r="M167" s="8">
        <v>289881003</v>
      </c>
    </row>
    <row r="168" spans="1:13" ht="31.5" x14ac:dyDescent="0.2">
      <c r="A168" s="5" t="s">
        <v>224</v>
      </c>
      <c r="B168" s="12" t="s">
        <v>0</v>
      </c>
      <c r="C168" s="12" t="s">
        <v>0</v>
      </c>
      <c r="D168" s="12" t="s">
        <v>0</v>
      </c>
      <c r="E168" s="12" t="s">
        <v>0</v>
      </c>
      <c r="F168" s="12" t="s">
        <v>0</v>
      </c>
      <c r="G168" s="12" t="s">
        <v>0</v>
      </c>
      <c r="H168" s="12" t="s">
        <v>0</v>
      </c>
      <c r="I168" s="12" t="s">
        <v>0</v>
      </c>
      <c r="J168" s="12" t="s">
        <v>0</v>
      </c>
      <c r="K168" s="12" t="s">
        <v>0</v>
      </c>
      <c r="L168" s="12" t="s">
        <v>0</v>
      </c>
      <c r="M168" s="8">
        <v>38606081</v>
      </c>
    </row>
    <row r="169" spans="1:13" ht="78.75" x14ac:dyDescent="0.2">
      <c r="A169" s="10" t="s">
        <v>350</v>
      </c>
      <c r="B169" s="3" t="s">
        <v>96</v>
      </c>
      <c r="C169" s="3" t="s">
        <v>70</v>
      </c>
      <c r="D169" s="3" t="s">
        <v>348</v>
      </c>
      <c r="E169" s="3" t="s">
        <v>36</v>
      </c>
      <c r="F169" s="3" t="s">
        <v>31</v>
      </c>
      <c r="G169" s="3" t="s">
        <v>57</v>
      </c>
      <c r="H169" s="3" t="s">
        <v>311</v>
      </c>
      <c r="I169" s="3" t="s">
        <v>167</v>
      </c>
      <c r="J169" s="4" t="s">
        <v>92</v>
      </c>
      <c r="K169" s="4" t="s">
        <v>351</v>
      </c>
      <c r="L169" s="4" t="s">
        <v>48</v>
      </c>
      <c r="M169" s="11">
        <v>38606081</v>
      </c>
    </row>
    <row r="170" spans="1:13" ht="15.75" x14ac:dyDescent="0.2">
      <c r="A170" s="5" t="s">
        <v>647</v>
      </c>
      <c r="B170" s="12" t="s">
        <v>0</v>
      </c>
      <c r="C170" s="12" t="s">
        <v>0</v>
      </c>
      <c r="D170" s="12" t="s">
        <v>0</v>
      </c>
      <c r="E170" s="12" t="s">
        <v>0</v>
      </c>
      <c r="F170" s="12" t="s">
        <v>0</v>
      </c>
      <c r="G170" s="12" t="s">
        <v>0</v>
      </c>
      <c r="H170" s="12" t="s">
        <v>0</v>
      </c>
      <c r="I170" s="12" t="s">
        <v>0</v>
      </c>
      <c r="J170" s="12" t="s">
        <v>0</v>
      </c>
      <c r="K170" s="12" t="s">
        <v>0</v>
      </c>
      <c r="L170" s="12" t="s">
        <v>0</v>
      </c>
      <c r="M170" s="8">
        <v>94637461</v>
      </c>
    </row>
    <row r="171" spans="1:13" ht="31.5" x14ac:dyDescent="0.2">
      <c r="A171" s="10" t="s">
        <v>352</v>
      </c>
      <c r="B171" s="3" t="s">
        <v>96</v>
      </c>
      <c r="C171" s="3" t="s">
        <v>70</v>
      </c>
      <c r="D171" s="3" t="s">
        <v>348</v>
      </c>
      <c r="E171" s="3" t="s">
        <v>36</v>
      </c>
      <c r="F171" s="3" t="s">
        <v>31</v>
      </c>
      <c r="G171" s="3" t="s">
        <v>57</v>
      </c>
      <c r="H171" s="3" t="s">
        <v>311</v>
      </c>
      <c r="I171" s="3" t="s">
        <v>167</v>
      </c>
      <c r="J171" s="4" t="s">
        <v>92</v>
      </c>
      <c r="K171" s="4" t="s">
        <v>353</v>
      </c>
      <c r="L171" s="4" t="s">
        <v>48</v>
      </c>
      <c r="M171" s="11">
        <v>94637461</v>
      </c>
    </row>
    <row r="172" spans="1:13" ht="15.75" x14ac:dyDescent="0.2">
      <c r="A172" s="5" t="s">
        <v>274</v>
      </c>
      <c r="B172" s="12" t="s">
        <v>0</v>
      </c>
      <c r="C172" s="12" t="s">
        <v>0</v>
      </c>
      <c r="D172" s="12" t="s">
        <v>0</v>
      </c>
      <c r="E172" s="12" t="s">
        <v>0</v>
      </c>
      <c r="F172" s="12" t="s">
        <v>0</v>
      </c>
      <c r="G172" s="12" t="s">
        <v>0</v>
      </c>
      <c r="H172" s="12" t="s">
        <v>0</v>
      </c>
      <c r="I172" s="12" t="s">
        <v>0</v>
      </c>
      <c r="J172" s="12" t="s">
        <v>0</v>
      </c>
      <c r="K172" s="12" t="s">
        <v>0</v>
      </c>
      <c r="L172" s="12" t="s">
        <v>0</v>
      </c>
      <c r="M172" s="8">
        <v>82000000</v>
      </c>
    </row>
    <row r="173" spans="1:13" ht="47.25" x14ac:dyDescent="0.2">
      <c r="A173" s="10" t="s">
        <v>354</v>
      </c>
      <c r="B173" s="3" t="s">
        <v>96</v>
      </c>
      <c r="C173" s="3" t="s">
        <v>70</v>
      </c>
      <c r="D173" s="3" t="s">
        <v>348</v>
      </c>
      <c r="E173" s="3" t="s">
        <v>36</v>
      </c>
      <c r="F173" s="3" t="s">
        <v>31</v>
      </c>
      <c r="G173" s="3" t="s">
        <v>57</v>
      </c>
      <c r="H173" s="3" t="s">
        <v>311</v>
      </c>
      <c r="I173" s="3" t="s">
        <v>167</v>
      </c>
      <c r="J173" s="4" t="s">
        <v>92</v>
      </c>
      <c r="K173" s="4" t="s">
        <v>355</v>
      </c>
      <c r="L173" s="4" t="s">
        <v>48</v>
      </c>
      <c r="M173" s="11">
        <v>82000000</v>
      </c>
    </row>
    <row r="174" spans="1:13" ht="15.75" x14ac:dyDescent="0.2">
      <c r="A174" s="5" t="s">
        <v>356</v>
      </c>
      <c r="B174" s="12" t="s">
        <v>0</v>
      </c>
      <c r="C174" s="12" t="s">
        <v>0</v>
      </c>
      <c r="D174" s="12" t="s">
        <v>0</v>
      </c>
      <c r="E174" s="12" t="s">
        <v>0</v>
      </c>
      <c r="F174" s="12" t="s">
        <v>0</v>
      </c>
      <c r="G174" s="12" t="s">
        <v>0</v>
      </c>
      <c r="H174" s="12" t="s">
        <v>0</v>
      </c>
      <c r="I174" s="12" t="s">
        <v>0</v>
      </c>
      <c r="J174" s="12" t="s">
        <v>0</v>
      </c>
      <c r="K174" s="12" t="s">
        <v>0</v>
      </c>
      <c r="L174" s="12" t="s">
        <v>0</v>
      </c>
      <c r="M174" s="8">
        <v>74637461</v>
      </c>
    </row>
    <row r="175" spans="1:13" ht="47.25" x14ac:dyDescent="0.2">
      <c r="A175" s="10" t="s">
        <v>357</v>
      </c>
      <c r="B175" s="3" t="s">
        <v>96</v>
      </c>
      <c r="C175" s="3" t="s">
        <v>70</v>
      </c>
      <c r="D175" s="3" t="s">
        <v>348</v>
      </c>
      <c r="E175" s="3" t="s">
        <v>36</v>
      </c>
      <c r="F175" s="3" t="s">
        <v>31</v>
      </c>
      <c r="G175" s="3" t="s">
        <v>57</v>
      </c>
      <c r="H175" s="3" t="s">
        <v>311</v>
      </c>
      <c r="I175" s="3" t="s">
        <v>167</v>
      </c>
      <c r="J175" s="4" t="s">
        <v>92</v>
      </c>
      <c r="K175" s="4" t="s">
        <v>353</v>
      </c>
      <c r="L175" s="4" t="s">
        <v>48</v>
      </c>
      <c r="M175" s="11">
        <v>74637461</v>
      </c>
    </row>
    <row r="176" spans="1:13" ht="110.25" x14ac:dyDescent="0.2">
      <c r="A176" s="5" t="s">
        <v>358</v>
      </c>
      <c r="B176" s="6" t="s">
        <v>96</v>
      </c>
      <c r="C176" s="6" t="s">
        <v>70</v>
      </c>
      <c r="D176" s="6" t="s">
        <v>348</v>
      </c>
      <c r="E176" s="6" t="s">
        <v>36</v>
      </c>
      <c r="F176" s="6" t="s">
        <v>31</v>
      </c>
      <c r="G176" s="6" t="s">
        <v>57</v>
      </c>
      <c r="H176" s="6" t="s">
        <v>359</v>
      </c>
      <c r="I176" s="7" t="s">
        <v>0</v>
      </c>
      <c r="J176" s="7" t="s">
        <v>0</v>
      </c>
      <c r="K176" s="7" t="s">
        <v>0</v>
      </c>
      <c r="L176" s="7" t="s">
        <v>0</v>
      </c>
      <c r="M176" s="8">
        <v>111764891.3</v>
      </c>
    </row>
    <row r="177" spans="1:13" ht="63" x14ac:dyDescent="0.2">
      <c r="A177" s="5" t="s">
        <v>166</v>
      </c>
      <c r="B177" s="6" t="s">
        <v>96</v>
      </c>
      <c r="C177" s="6" t="s">
        <v>70</v>
      </c>
      <c r="D177" s="6" t="s">
        <v>348</v>
      </c>
      <c r="E177" s="6" t="s">
        <v>36</v>
      </c>
      <c r="F177" s="6" t="s">
        <v>31</v>
      </c>
      <c r="G177" s="6" t="s">
        <v>57</v>
      </c>
      <c r="H177" s="6" t="s">
        <v>359</v>
      </c>
      <c r="I177" s="6" t="s">
        <v>167</v>
      </c>
      <c r="J177" s="6" t="s">
        <v>0</v>
      </c>
      <c r="K177" s="6" t="s">
        <v>0</v>
      </c>
      <c r="L177" s="6" t="s">
        <v>0</v>
      </c>
      <c r="M177" s="8">
        <v>111764891.3</v>
      </c>
    </row>
    <row r="178" spans="1:13" ht="15.75" x14ac:dyDescent="0.2">
      <c r="A178" s="5" t="s">
        <v>641</v>
      </c>
      <c r="B178" s="12" t="s">
        <v>0</v>
      </c>
      <c r="C178" s="12" t="s">
        <v>0</v>
      </c>
      <c r="D178" s="12" t="s">
        <v>0</v>
      </c>
      <c r="E178" s="12" t="s">
        <v>0</v>
      </c>
      <c r="F178" s="12" t="s">
        <v>0</v>
      </c>
      <c r="G178" s="12" t="s">
        <v>0</v>
      </c>
      <c r="H178" s="12" t="s">
        <v>0</v>
      </c>
      <c r="I178" s="12" t="s">
        <v>0</v>
      </c>
      <c r="J178" s="12" t="s">
        <v>0</v>
      </c>
      <c r="K178" s="12" t="s">
        <v>0</v>
      </c>
      <c r="L178" s="12" t="s">
        <v>0</v>
      </c>
      <c r="M178" s="8">
        <v>111764891.3</v>
      </c>
    </row>
    <row r="179" spans="1:13" ht="47.25" x14ac:dyDescent="0.2">
      <c r="A179" s="10" t="s">
        <v>360</v>
      </c>
      <c r="B179" s="3" t="s">
        <v>96</v>
      </c>
      <c r="C179" s="3" t="s">
        <v>70</v>
      </c>
      <c r="D179" s="3" t="s">
        <v>348</v>
      </c>
      <c r="E179" s="3" t="s">
        <v>36</v>
      </c>
      <c r="F179" s="3" t="s">
        <v>31</v>
      </c>
      <c r="G179" s="3" t="s">
        <v>57</v>
      </c>
      <c r="H179" s="3" t="s">
        <v>359</v>
      </c>
      <c r="I179" s="3" t="s">
        <v>167</v>
      </c>
      <c r="J179" s="4" t="s">
        <v>92</v>
      </c>
      <c r="K179" s="4" t="s">
        <v>361</v>
      </c>
      <c r="L179" s="4" t="s">
        <v>48</v>
      </c>
      <c r="M179" s="11">
        <v>111764891.3</v>
      </c>
    </row>
    <row r="180" spans="1:13" ht="78.75" x14ac:dyDescent="0.2">
      <c r="A180" s="5" t="s">
        <v>107</v>
      </c>
      <c r="B180" s="6" t="s">
        <v>108</v>
      </c>
      <c r="C180" s="6" t="s">
        <v>0</v>
      </c>
      <c r="D180" s="6" t="s">
        <v>0</v>
      </c>
      <c r="E180" s="6" t="s">
        <v>0</v>
      </c>
      <c r="F180" s="6" t="s">
        <v>0</v>
      </c>
      <c r="G180" s="6" t="s">
        <v>0</v>
      </c>
      <c r="H180" s="7" t="s">
        <v>0</v>
      </c>
      <c r="I180" s="7" t="s">
        <v>0</v>
      </c>
      <c r="J180" s="7" t="s">
        <v>0</v>
      </c>
      <c r="K180" s="7" t="s">
        <v>0</v>
      </c>
      <c r="L180" s="7" t="s">
        <v>0</v>
      </c>
      <c r="M180" s="8">
        <v>873922016.17999995</v>
      </c>
    </row>
    <row r="181" spans="1:13" ht="63" x14ac:dyDescent="0.2">
      <c r="A181" s="5" t="s">
        <v>109</v>
      </c>
      <c r="B181" s="6" t="s">
        <v>108</v>
      </c>
      <c r="C181" s="6" t="s">
        <v>16</v>
      </c>
      <c r="D181" s="6" t="s">
        <v>0</v>
      </c>
      <c r="E181" s="6" t="s">
        <v>0</v>
      </c>
      <c r="F181" s="6" t="s">
        <v>0</v>
      </c>
      <c r="G181" s="6" t="s">
        <v>0</v>
      </c>
      <c r="H181" s="7" t="s">
        <v>0</v>
      </c>
      <c r="I181" s="7" t="s">
        <v>0</v>
      </c>
      <c r="J181" s="7" t="s">
        <v>0</v>
      </c>
      <c r="K181" s="7" t="s">
        <v>0</v>
      </c>
      <c r="L181" s="7" t="s">
        <v>0</v>
      </c>
      <c r="M181" s="8">
        <v>133352795.11</v>
      </c>
    </row>
    <row r="182" spans="1:13" ht="63" x14ac:dyDescent="0.2">
      <c r="A182" s="5" t="s">
        <v>362</v>
      </c>
      <c r="B182" s="6" t="s">
        <v>108</v>
      </c>
      <c r="C182" s="6" t="s">
        <v>16</v>
      </c>
      <c r="D182" s="6" t="s">
        <v>26</v>
      </c>
      <c r="E182" s="6" t="s">
        <v>0</v>
      </c>
      <c r="F182" s="6" t="s">
        <v>0</v>
      </c>
      <c r="G182" s="6" t="s">
        <v>0</v>
      </c>
      <c r="H182" s="7" t="s">
        <v>0</v>
      </c>
      <c r="I182" s="7" t="s">
        <v>0</v>
      </c>
      <c r="J182" s="7" t="s">
        <v>0</v>
      </c>
      <c r="K182" s="7" t="s">
        <v>0</v>
      </c>
      <c r="L182" s="7" t="s">
        <v>0</v>
      </c>
      <c r="M182" s="8">
        <v>8414159.5</v>
      </c>
    </row>
    <row r="183" spans="1:13" ht="31.5" x14ac:dyDescent="0.2">
      <c r="A183" s="5" t="s">
        <v>35</v>
      </c>
      <c r="B183" s="6" t="s">
        <v>108</v>
      </c>
      <c r="C183" s="6" t="s">
        <v>16</v>
      </c>
      <c r="D183" s="6" t="s">
        <v>26</v>
      </c>
      <c r="E183" s="6" t="s">
        <v>36</v>
      </c>
      <c r="F183" s="6" t="s">
        <v>0</v>
      </c>
      <c r="G183" s="6" t="s">
        <v>0</v>
      </c>
      <c r="H183" s="7" t="s">
        <v>0</v>
      </c>
      <c r="I183" s="7" t="s">
        <v>0</v>
      </c>
      <c r="J183" s="7" t="s">
        <v>0</v>
      </c>
      <c r="K183" s="7" t="s">
        <v>0</v>
      </c>
      <c r="L183" s="7" t="s">
        <v>0</v>
      </c>
      <c r="M183" s="8">
        <v>8414159.5</v>
      </c>
    </row>
    <row r="184" spans="1:13" ht="15.75" x14ac:dyDescent="0.2">
      <c r="A184" s="9" t="s">
        <v>111</v>
      </c>
      <c r="B184" s="6" t="s">
        <v>108</v>
      </c>
      <c r="C184" s="6" t="s">
        <v>16</v>
      </c>
      <c r="D184" s="6" t="s">
        <v>26</v>
      </c>
      <c r="E184" s="6" t="s">
        <v>36</v>
      </c>
      <c r="F184" s="6" t="s">
        <v>98</v>
      </c>
      <c r="G184" s="6" t="s">
        <v>0</v>
      </c>
      <c r="H184" s="6" t="s">
        <v>0</v>
      </c>
      <c r="I184" s="6" t="s">
        <v>0</v>
      </c>
      <c r="J184" s="6" t="s">
        <v>0</v>
      </c>
      <c r="K184" s="6" t="s">
        <v>0</v>
      </c>
      <c r="L184" s="6" t="s">
        <v>0</v>
      </c>
      <c r="M184" s="8">
        <v>8414159.5</v>
      </c>
    </row>
    <row r="185" spans="1:13" ht="15.75" x14ac:dyDescent="0.2">
      <c r="A185" s="9" t="s">
        <v>112</v>
      </c>
      <c r="B185" s="6" t="s">
        <v>108</v>
      </c>
      <c r="C185" s="6" t="s">
        <v>16</v>
      </c>
      <c r="D185" s="6" t="s">
        <v>26</v>
      </c>
      <c r="E185" s="6" t="s">
        <v>36</v>
      </c>
      <c r="F185" s="6" t="s">
        <v>98</v>
      </c>
      <c r="G185" s="6" t="s">
        <v>65</v>
      </c>
      <c r="H185" s="6" t="s">
        <v>0</v>
      </c>
      <c r="I185" s="6" t="s">
        <v>0</v>
      </c>
      <c r="J185" s="6" t="s">
        <v>0</v>
      </c>
      <c r="K185" s="6" t="s">
        <v>0</v>
      </c>
      <c r="L185" s="6" t="s">
        <v>0</v>
      </c>
      <c r="M185" s="8">
        <v>8414159.5</v>
      </c>
    </row>
    <row r="186" spans="1:13" ht="47.25" x14ac:dyDescent="0.2">
      <c r="A186" s="5" t="s">
        <v>310</v>
      </c>
      <c r="B186" s="6" t="s">
        <v>108</v>
      </c>
      <c r="C186" s="6" t="s">
        <v>16</v>
      </c>
      <c r="D186" s="6" t="s">
        <v>26</v>
      </c>
      <c r="E186" s="6" t="s">
        <v>36</v>
      </c>
      <c r="F186" s="6" t="s">
        <v>98</v>
      </c>
      <c r="G186" s="6" t="s">
        <v>65</v>
      </c>
      <c r="H186" s="6" t="s">
        <v>311</v>
      </c>
      <c r="I186" s="7" t="s">
        <v>0</v>
      </c>
      <c r="J186" s="7" t="s">
        <v>0</v>
      </c>
      <c r="K186" s="7" t="s">
        <v>0</v>
      </c>
      <c r="L186" s="7" t="s">
        <v>0</v>
      </c>
      <c r="M186" s="8">
        <v>8414159.5</v>
      </c>
    </row>
    <row r="187" spans="1:13" ht="63" x14ac:dyDescent="0.2">
      <c r="A187" s="5" t="s">
        <v>166</v>
      </c>
      <c r="B187" s="6" t="s">
        <v>108</v>
      </c>
      <c r="C187" s="6" t="s">
        <v>16</v>
      </c>
      <c r="D187" s="6" t="s">
        <v>26</v>
      </c>
      <c r="E187" s="6" t="s">
        <v>36</v>
      </c>
      <c r="F187" s="6" t="s">
        <v>98</v>
      </c>
      <c r="G187" s="6" t="s">
        <v>65</v>
      </c>
      <c r="H187" s="6" t="s">
        <v>311</v>
      </c>
      <c r="I187" s="6" t="s">
        <v>167</v>
      </c>
      <c r="J187" s="6" t="s">
        <v>0</v>
      </c>
      <c r="K187" s="6" t="s">
        <v>0</v>
      </c>
      <c r="L187" s="6" t="s">
        <v>0</v>
      </c>
      <c r="M187" s="8">
        <v>8414159.5</v>
      </c>
    </row>
    <row r="188" spans="1:13" ht="31.5" x14ac:dyDescent="0.2">
      <c r="A188" s="5" t="s">
        <v>644</v>
      </c>
      <c r="B188" s="12" t="s">
        <v>0</v>
      </c>
      <c r="C188" s="12" t="s">
        <v>0</v>
      </c>
      <c r="D188" s="12" t="s">
        <v>0</v>
      </c>
      <c r="E188" s="12" t="s">
        <v>0</v>
      </c>
      <c r="F188" s="12" t="s">
        <v>0</v>
      </c>
      <c r="G188" s="12" t="s">
        <v>0</v>
      </c>
      <c r="H188" s="12" t="s">
        <v>0</v>
      </c>
      <c r="I188" s="12" t="s">
        <v>0</v>
      </c>
      <c r="J188" s="12" t="s">
        <v>0</v>
      </c>
      <c r="K188" s="12" t="s">
        <v>0</v>
      </c>
      <c r="L188" s="12" t="s">
        <v>0</v>
      </c>
      <c r="M188" s="8">
        <v>2294687</v>
      </c>
    </row>
    <row r="189" spans="1:13" ht="47.25" x14ac:dyDescent="0.2">
      <c r="A189" s="10" t="s">
        <v>363</v>
      </c>
      <c r="B189" s="3" t="s">
        <v>108</v>
      </c>
      <c r="C189" s="3" t="s">
        <v>16</v>
      </c>
      <c r="D189" s="3" t="s">
        <v>26</v>
      </c>
      <c r="E189" s="3" t="s">
        <v>36</v>
      </c>
      <c r="F189" s="3" t="s">
        <v>98</v>
      </c>
      <c r="G189" s="3" t="s">
        <v>65</v>
      </c>
      <c r="H189" s="3" t="s">
        <v>311</v>
      </c>
      <c r="I189" s="3" t="s">
        <v>167</v>
      </c>
      <c r="J189" s="4" t="s">
        <v>46</v>
      </c>
      <c r="K189" s="4" t="s">
        <v>364</v>
      </c>
      <c r="L189" s="4" t="s">
        <v>48</v>
      </c>
      <c r="M189" s="11">
        <v>2294687</v>
      </c>
    </row>
    <row r="190" spans="1:13" ht="15.75" x14ac:dyDescent="0.2">
      <c r="A190" s="5" t="s">
        <v>274</v>
      </c>
      <c r="B190" s="12" t="s">
        <v>0</v>
      </c>
      <c r="C190" s="12" t="s">
        <v>0</v>
      </c>
      <c r="D190" s="12" t="s">
        <v>0</v>
      </c>
      <c r="E190" s="12" t="s">
        <v>0</v>
      </c>
      <c r="F190" s="12" t="s">
        <v>0</v>
      </c>
      <c r="G190" s="12" t="s">
        <v>0</v>
      </c>
      <c r="H190" s="12" t="s">
        <v>0</v>
      </c>
      <c r="I190" s="12" t="s">
        <v>0</v>
      </c>
      <c r="J190" s="12" t="s">
        <v>0</v>
      </c>
      <c r="K190" s="12" t="s">
        <v>0</v>
      </c>
      <c r="L190" s="12" t="s">
        <v>0</v>
      </c>
      <c r="M190" s="8">
        <v>1559472.5</v>
      </c>
    </row>
    <row r="191" spans="1:13" ht="31.5" x14ac:dyDescent="0.2">
      <c r="A191" s="10" t="s">
        <v>365</v>
      </c>
      <c r="B191" s="3" t="s">
        <v>108</v>
      </c>
      <c r="C191" s="3" t="s">
        <v>16</v>
      </c>
      <c r="D191" s="3" t="s">
        <v>26</v>
      </c>
      <c r="E191" s="3" t="s">
        <v>36</v>
      </c>
      <c r="F191" s="3" t="s">
        <v>98</v>
      </c>
      <c r="G191" s="3" t="s">
        <v>65</v>
      </c>
      <c r="H191" s="3" t="s">
        <v>311</v>
      </c>
      <c r="I191" s="3" t="s">
        <v>167</v>
      </c>
      <c r="J191" s="4" t="s">
        <v>46</v>
      </c>
      <c r="K191" s="4" t="s">
        <v>366</v>
      </c>
      <c r="L191" s="4">
        <v>2021</v>
      </c>
      <c r="M191" s="11">
        <v>512097.5</v>
      </c>
    </row>
    <row r="192" spans="1:13" ht="31.5" x14ac:dyDescent="0.2">
      <c r="A192" s="10" t="s">
        <v>367</v>
      </c>
      <c r="B192" s="3" t="s">
        <v>108</v>
      </c>
      <c r="C192" s="3" t="s">
        <v>16</v>
      </c>
      <c r="D192" s="3" t="s">
        <v>26</v>
      </c>
      <c r="E192" s="3" t="s">
        <v>36</v>
      </c>
      <c r="F192" s="3" t="s">
        <v>98</v>
      </c>
      <c r="G192" s="3" t="s">
        <v>65</v>
      </c>
      <c r="H192" s="3" t="s">
        <v>311</v>
      </c>
      <c r="I192" s="3" t="s">
        <v>167</v>
      </c>
      <c r="J192" s="4" t="s">
        <v>46</v>
      </c>
      <c r="K192" s="4" t="s">
        <v>368</v>
      </c>
      <c r="L192" s="4">
        <v>2021</v>
      </c>
      <c r="M192" s="11">
        <v>1047375</v>
      </c>
    </row>
    <row r="193" spans="1:13" ht="15.75" x14ac:dyDescent="0.2">
      <c r="A193" s="5" t="s">
        <v>289</v>
      </c>
      <c r="B193" s="12" t="s">
        <v>0</v>
      </c>
      <c r="C193" s="12" t="s">
        <v>0</v>
      </c>
      <c r="D193" s="12" t="s">
        <v>0</v>
      </c>
      <c r="E193" s="12" t="s">
        <v>0</v>
      </c>
      <c r="F193" s="12" t="s">
        <v>0</v>
      </c>
      <c r="G193" s="12" t="s">
        <v>0</v>
      </c>
      <c r="H193" s="12" t="s">
        <v>0</v>
      </c>
      <c r="I193" s="12" t="s">
        <v>0</v>
      </c>
      <c r="J193" s="12" t="s">
        <v>0</v>
      </c>
      <c r="K193" s="12" t="s">
        <v>0</v>
      </c>
      <c r="L193" s="12" t="s">
        <v>0</v>
      </c>
      <c r="M193" s="8">
        <v>4560000</v>
      </c>
    </row>
    <row r="194" spans="1:13" ht="31.5" x14ac:dyDescent="0.2">
      <c r="A194" s="10" t="s">
        <v>369</v>
      </c>
      <c r="B194" s="3" t="s">
        <v>108</v>
      </c>
      <c r="C194" s="3" t="s">
        <v>16</v>
      </c>
      <c r="D194" s="3" t="s">
        <v>26</v>
      </c>
      <c r="E194" s="3" t="s">
        <v>36</v>
      </c>
      <c r="F194" s="3" t="s">
        <v>98</v>
      </c>
      <c r="G194" s="3" t="s">
        <v>65</v>
      </c>
      <c r="H194" s="3" t="s">
        <v>311</v>
      </c>
      <c r="I194" s="3" t="s">
        <v>167</v>
      </c>
      <c r="J194" s="4" t="s">
        <v>46</v>
      </c>
      <c r="K194" s="4" t="s">
        <v>370</v>
      </c>
      <c r="L194" s="4">
        <v>2021</v>
      </c>
      <c r="M194" s="11">
        <v>4560000</v>
      </c>
    </row>
    <row r="195" spans="1:13" ht="63" x14ac:dyDescent="0.2">
      <c r="A195" s="5" t="s">
        <v>371</v>
      </c>
      <c r="B195" s="6" t="s">
        <v>108</v>
      </c>
      <c r="C195" s="6" t="s">
        <v>16</v>
      </c>
      <c r="D195" s="6" t="s">
        <v>27</v>
      </c>
      <c r="E195" s="6" t="s">
        <v>0</v>
      </c>
      <c r="F195" s="6" t="s">
        <v>0</v>
      </c>
      <c r="G195" s="6" t="s">
        <v>0</v>
      </c>
      <c r="H195" s="7" t="s">
        <v>0</v>
      </c>
      <c r="I195" s="7" t="s">
        <v>0</v>
      </c>
      <c r="J195" s="7" t="s">
        <v>0</v>
      </c>
      <c r="K195" s="7" t="s">
        <v>0</v>
      </c>
      <c r="L195" s="7" t="s">
        <v>0</v>
      </c>
      <c r="M195" s="8">
        <v>13423988.16</v>
      </c>
    </row>
    <row r="196" spans="1:13" ht="31.5" x14ac:dyDescent="0.2">
      <c r="A196" s="5" t="s">
        <v>35</v>
      </c>
      <c r="B196" s="6" t="s">
        <v>108</v>
      </c>
      <c r="C196" s="6" t="s">
        <v>16</v>
      </c>
      <c r="D196" s="6" t="s">
        <v>27</v>
      </c>
      <c r="E196" s="6" t="s">
        <v>36</v>
      </c>
      <c r="F196" s="6" t="s">
        <v>0</v>
      </c>
      <c r="G196" s="6" t="s">
        <v>0</v>
      </c>
      <c r="H196" s="7" t="s">
        <v>0</v>
      </c>
      <c r="I196" s="7" t="s">
        <v>0</v>
      </c>
      <c r="J196" s="7" t="s">
        <v>0</v>
      </c>
      <c r="K196" s="7" t="s">
        <v>0</v>
      </c>
      <c r="L196" s="7" t="s">
        <v>0</v>
      </c>
      <c r="M196" s="8">
        <v>13423988.16</v>
      </c>
    </row>
    <row r="197" spans="1:13" ht="15.75" x14ac:dyDescent="0.2">
      <c r="A197" s="9" t="s">
        <v>111</v>
      </c>
      <c r="B197" s="6" t="s">
        <v>108</v>
      </c>
      <c r="C197" s="6" t="s">
        <v>16</v>
      </c>
      <c r="D197" s="6" t="s">
        <v>27</v>
      </c>
      <c r="E197" s="6" t="s">
        <v>36</v>
      </c>
      <c r="F197" s="6" t="s">
        <v>98</v>
      </c>
      <c r="G197" s="6" t="s">
        <v>0</v>
      </c>
      <c r="H197" s="6" t="s">
        <v>0</v>
      </c>
      <c r="I197" s="6" t="s">
        <v>0</v>
      </c>
      <c r="J197" s="6" t="s">
        <v>0</v>
      </c>
      <c r="K197" s="6" t="s">
        <v>0</v>
      </c>
      <c r="L197" s="6" t="s">
        <v>0</v>
      </c>
      <c r="M197" s="8">
        <v>13423988.16</v>
      </c>
    </row>
    <row r="198" spans="1:13" ht="15.75" x14ac:dyDescent="0.2">
      <c r="A198" s="9" t="s">
        <v>112</v>
      </c>
      <c r="B198" s="6" t="s">
        <v>108</v>
      </c>
      <c r="C198" s="6" t="s">
        <v>16</v>
      </c>
      <c r="D198" s="6" t="s">
        <v>27</v>
      </c>
      <c r="E198" s="6" t="s">
        <v>36</v>
      </c>
      <c r="F198" s="6" t="s">
        <v>98</v>
      </c>
      <c r="G198" s="6" t="s">
        <v>65</v>
      </c>
      <c r="H198" s="6" t="s">
        <v>0</v>
      </c>
      <c r="I198" s="6" t="s">
        <v>0</v>
      </c>
      <c r="J198" s="6" t="s">
        <v>0</v>
      </c>
      <c r="K198" s="6" t="s">
        <v>0</v>
      </c>
      <c r="L198" s="6" t="s">
        <v>0</v>
      </c>
      <c r="M198" s="8">
        <v>13423988.16</v>
      </c>
    </row>
    <row r="199" spans="1:13" ht="47.25" x14ac:dyDescent="0.2">
      <c r="A199" s="5" t="s">
        <v>310</v>
      </c>
      <c r="B199" s="6" t="s">
        <v>108</v>
      </c>
      <c r="C199" s="6" t="s">
        <v>16</v>
      </c>
      <c r="D199" s="6" t="s">
        <v>27</v>
      </c>
      <c r="E199" s="6" t="s">
        <v>36</v>
      </c>
      <c r="F199" s="6" t="s">
        <v>98</v>
      </c>
      <c r="G199" s="6" t="s">
        <v>65</v>
      </c>
      <c r="H199" s="6" t="s">
        <v>311</v>
      </c>
      <c r="I199" s="7" t="s">
        <v>0</v>
      </c>
      <c r="J199" s="7" t="s">
        <v>0</v>
      </c>
      <c r="K199" s="7" t="s">
        <v>0</v>
      </c>
      <c r="L199" s="7" t="s">
        <v>0</v>
      </c>
      <c r="M199" s="8">
        <v>13423988.16</v>
      </c>
    </row>
    <row r="200" spans="1:13" ht="63" x14ac:dyDescent="0.2">
      <c r="A200" s="5" t="s">
        <v>166</v>
      </c>
      <c r="B200" s="6" t="s">
        <v>108</v>
      </c>
      <c r="C200" s="6" t="s">
        <v>16</v>
      </c>
      <c r="D200" s="6" t="s">
        <v>27</v>
      </c>
      <c r="E200" s="6" t="s">
        <v>36</v>
      </c>
      <c r="F200" s="6" t="s">
        <v>98</v>
      </c>
      <c r="G200" s="6" t="s">
        <v>65</v>
      </c>
      <c r="H200" s="6" t="s">
        <v>311</v>
      </c>
      <c r="I200" s="6" t="s">
        <v>167</v>
      </c>
      <c r="J200" s="6" t="s">
        <v>0</v>
      </c>
      <c r="K200" s="6" t="s">
        <v>0</v>
      </c>
      <c r="L200" s="6" t="s">
        <v>0</v>
      </c>
      <c r="M200" s="8">
        <v>13423988.16</v>
      </c>
    </row>
    <row r="201" spans="1:13" ht="31.5" x14ac:dyDescent="0.2">
      <c r="A201" s="5" t="s">
        <v>372</v>
      </c>
      <c r="B201" s="12" t="s">
        <v>0</v>
      </c>
      <c r="C201" s="12" t="s">
        <v>0</v>
      </c>
      <c r="D201" s="12" t="s">
        <v>0</v>
      </c>
      <c r="E201" s="12" t="s">
        <v>0</v>
      </c>
      <c r="F201" s="12" t="s">
        <v>0</v>
      </c>
      <c r="G201" s="12" t="s">
        <v>0</v>
      </c>
      <c r="H201" s="12" t="s">
        <v>0</v>
      </c>
      <c r="I201" s="12" t="s">
        <v>0</v>
      </c>
      <c r="J201" s="12" t="s">
        <v>0</v>
      </c>
      <c r="K201" s="12" t="s">
        <v>0</v>
      </c>
      <c r="L201" s="12" t="s">
        <v>0</v>
      </c>
      <c r="M201" s="8">
        <v>7134617.6600000001</v>
      </c>
    </row>
    <row r="202" spans="1:13" ht="47.25" x14ac:dyDescent="0.2">
      <c r="A202" s="10" t="s">
        <v>373</v>
      </c>
      <c r="B202" s="3" t="s">
        <v>108</v>
      </c>
      <c r="C202" s="3" t="s">
        <v>16</v>
      </c>
      <c r="D202" s="3" t="s">
        <v>27</v>
      </c>
      <c r="E202" s="3" t="s">
        <v>36</v>
      </c>
      <c r="F202" s="3" t="s">
        <v>98</v>
      </c>
      <c r="G202" s="3" t="s">
        <v>65</v>
      </c>
      <c r="H202" s="3" t="s">
        <v>311</v>
      </c>
      <c r="I202" s="3" t="s">
        <v>167</v>
      </c>
      <c r="J202" s="4" t="s">
        <v>46</v>
      </c>
      <c r="K202" s="4" t="s">
        <v>374</v>
      </c>
      <c r="L202" s="4" t="s">
        <v>48</v>
      </c>
      <c r="M202" s="11">
        <v>5424617.6600000001</v>
      </c>
    </row>
    <row r="203" spans="1:13" ht="47.25" x14ac:dyDescent="0.2">
      <c r="A203" s="10" t="s">
        <v>375</v>
      </c>
      <c r="B203" s="3" t="s">
        <v>108</v>
      </c>
      <c r="C203" s="3" t="s">
        <v>16</v>
      </c>
      <c r="D203" s="3" t="s">
        <v>27</v>
      </c>
      <c r="E203" s="3" t="s">
        <v>36</v>
      </c>
      <c r="F203" s="3" t="s">
        <v>98</v>
      </c>
      <c r="G203" s="3" t="s">
        <v>65</v>
      </c>
      <c r="H203" s="3" t="s">
        <v>311</v>
      </c>
      <c r="I203" s="3" t="s">
        <v>167</v>
      </c>
      <c r="J203" s="4" t="s">
        <v>46</v>
      </c>
      <c r="K203" s="4" t="s">
        <v>376</v>
      </c>
      <c r="L203" s="4">
        <v>2021</v>
      </c>
      <c r="M203" s="11">
        <v>1710000</v>
      </c>
    </row>
    <row r="204" spans="1:13" ht="15.75" x14ac:dyDescent="0.2">
      <c r="A204" s="5" t="s">
        <v>356</v>
      </c>
      <c r="B204" s="12" t="s">
        <v>0</v>
      </c>
      <c r="C204" s="12" t="s">
        <v>0</v>
      </c>
      <c r="D204" s="12" t="s">
        <v>0</v>
      </c>
      <c r="E204" s="12" t="s">
        <v>0</v>
      </c>
      <c r="F204" s="12" t="s">
        <v>0</v>
      </c>
      <c r="G204" s="12" t="s">
        <v>0</v>
      </c>
      <c r="H204" s="12" t="s">
        <v>0</v>
      </c>
      <c r="I204" s="12" t="s">
        <v>0</v>
      </c>
      <c r="J204" s="12" t="s">
        <v>0</v>
      </c>
      <c r="K204" s="12" t="s">
        <v>0</v>
      </c>
      <c r="L204" s="12" t="s">
        <v>0</v>
      </c>
      <c r="M204" s="8">
        <v>6289370.5</v>
      </c>
    </row>
    <row r="205" spans="1:13" ht="47.25" x14ac:dyDescent="0.2">
      <c r="A205" s="10" t="s">
        <v>377</v>
      </c>
      <c r="B205" s="3" t="s">
        <v>108</v>
      </c>
      <c r="C205" s="3" t="s">
        <v>16</v>
      </c>
      <c r="D205" s="3" t="s">
        <v>27</v>
      </c>
      <c r="E205" s="3" t="s">
        <v>36</v>
      </c>
      <c r="F205" s="3" t="s">
        <v>98</v>
      </c>
      <c r="G205" s="3" t="s">
        <v>65</v>
      </c>
      <c r="H205" s="3" t="s">
        <v>311</v>
      </c>
      <c r="I205" s="3" t="s">
        <v>167</v>
      </c>
      <c r="J205" s="4" t="s">
        <v>378</v>
      </c>
      <c r="K205" s="4" t="s">
        <v>379</v>
      </c>
      <c r="L205" s="4" t="s">
        <v>48</v>
      </c>
      <c r="M205" s="11">
        <v>6289370.5</v>
      </c>
    </row>
    <row r="206" spans="1:13" ht="78.75" x14ac:dyDescent="0.2">
      <c r="A206" s="5" t="s">
        <v>380</v>
      </c>
      <c r="B206" s="6" t="s">
        <v>108</v>
      </c>
      <c r="C206" s="6" t="s">
        <v>16</v>
      </c>
      <c r="D206" s="6" t="s">
        <v>28</v>
      </c>
      <c r="E206" s="6" t="s">
        <v>0</v>
      </c>
      <c r="F206" s="6" t="s">
        <v>0</v>
      </c>
      <c r="G206" s="6" t="s">
        <v>0</v>
      </c>
      <c r="H206" s="7" t="s">
        <v>0</v>
      </c>
      <c r="I206" s="7" t="s">
        <v>0</v>
      </c>
      <c r="J206" s="7" t="s">
        <v>0</v>
      </c>
      <c r="K206" s="7" t="s">
        <v>0</v>
      </c>
      <c r="L206" s="7" t="s">
        <v>0</v>
      </c>
      <c r="M206" s="8">
        <v>111514647.45</v>
      </c>
    </row>
    <row r="207" spans="1:13" ht="31.5" x14ac:dyDescent="0.2">
      <c r="A207" s="5" t="s">
        <v>35</v>
      </c>
      <c r="B207" s="6" t="s">
        <v>108</v>
      </c>
      <c r="C207" s="6" t="s">
        <v>16</v>
      </c>
      <c r="D207" s="6" t="s">
        <v>28</v>
      </c>
      <c r="E207" s="6" t="s">
        <v>36</v>
      </c>
      <c r="F207" s="6" t="s">
        <v>0</v>
      </c>
      <c r="G207" s="6" t="s">
        <v>0</v>
      </c>
      <c r="H207" s="7" t="s">
        <v>0</v>
      </c>
      <c r="I207" s="7" t="s">
        <v>0</v>
      </c>
      <c r="J207" s="7" t="s">
        <v>0</v>
      </c>
      <c r="K207" s="7" t="s">
        <v>0</v>
      </c>
      <c r="L207" s="7" t="s">
        <v>0</v>
      </c>
      <c r="M207" s="8">
        <v>111514647.45</v>
      </c>
    </row>
    <row r="208" spans="1:13" ht="15.75" x14ac:dyDescent="0.2">
      <c r="A208" s="9" t="s">
        <v>111</v>
      </c>
      <c r="B208" s="6" t="s">
        <v>108</v>
      </c>
      <c r="C208" s="6" t="s">
        <v>16</v>
      </c>
      <c r="D208" s="6" t="s">
        <v>28</v>
      </c>
      <c r="E208" s="6" t="s">
        <v>36</v>
      </c>
      <c r="F208" s="6" t="s">
        <v>98</v>
      </c>
      <c r="G208" s="6" t="s">
        <v>0</v>
      </c>
      <c r="H208" s="6" t="s">
        <v>0</v>
      </c>
      <c r="I208" s="6" t="s">
        <v>0</v>
      </c>
      <c r="J208" s="6" t="s">
        <v>0</v>
      </c>
      <c r="K208" s="6" t="s">
        <v>0</v>
      </c>
      <c r="L208" s="6" t="s">
        <v>0</v>
      </c>
      <c r="M208" s="8">
        <v>111514647.45</v>
      </c>
    </row>
    <row r="209" spans="1:13" ht="15.75" x14ac:dyDescent="0.2">
      <c r="A209" s="9" t="s">
        <v>112</v>
      </c>
      <c r="B209" s="6" t="s">
        <v>108</v>
      </c>
      <c r="C209" s="6" t="s">
        <v>16</v>
      </c>
      <c r="D209" s="6" t="s">
        <v>28</v>
      </c>
      <c r="E209" s="6" t="s">
        <v>36</v>
      </c>
      <c r="F209" s="6" t="s">
        <v>98</v>
      </c>
      <c r="G209" s="6" t="s">
        <v>65</v>
      </c>
      <c r="H209" s="6" t="s">
        <v>0</v>
      </c>
      <c r="I209" s="6" t="s">
        <v>0</v>
      </c>
      <c r="J209" s="6" t="s">
        <v>0</v>
      </c>
      <c r="K209" s="6" t="s">
        <v>0</v>
      </c>
      <c r="L209" s="6" t="s">
        <v>0</v>
      </c>
      <c r="M209" s="8">
        <v>111514647.45</v>
      </c>
    </row>
    <row r="210" spans="1:13" ht="47.25" x14ac:dyDescent="0.2">
      <c r="A210" s="5" t="s">
        <v>310</v>
      </c>
      <c r="B210" s="6" t="s">
        <v>108</v>
      </c>
      <c r="C210" s="6" t="s">
        <v>16</v>
      </c>
      <c r="D210" s="6" t="s">
        <v>28</v>
      </c>
      <c r="E210" s="6" t="s">
        <v>36</v>
      </c>
      <c r="F210" s="6" t="s">
        <v>98</v>
      </c>
      <c r="G210" s="6" t="s">
        <v>65</v>
      </c>
      <c r="H210" s="6" t="s">
        <v>311</v>
      </c>
      <c r="I210" s="7" t="s">
        <v>0</v>
      </c>
      <c r="J210" s="7" t="s">
        <v>0</v>
      </c>
      <c r="K210" s="7" t="s">
        <v>0</v>
      </c>
      <c r="L210" s="7" t="s">
        <v>0</v>
      </c>
      <c r="M210" s="8">
        <v>111514647.45</v>
      </c>
    </row>
    <row r="211" spans="1:13" ht="63" x14ac:dyDescent="0.2">
      <c r="A211" s="5" t="s">
        <v>166</v>
      </c>
      <c r="B211" s="6" t="s">
        <v>108</v>
      </c>
      <c r="C211" s="6" t="s">
        <v>16</v>
      </c>
      <c r="D211" s="6" t="s">
        <v>28</v>
      </c>
      <c r="E211" s="6" t="s">
        <v>36</v>
      </c>
      <c r="F211" s="6" t="s">
        <v>98</v>
      </c>
      <c r="G211" s="6" t="s">
        <v>65</v>
      </c>
      <c r="H211" s="6" t="s">
        <v>311</v>
      </c>
      <c r="I211" s="6" t="s">
        <v>167</v>
      </c>
      <c r="J211" s="6" t="s">
        <v>0</v>
      </c>
      <c r="K211" s="6" t="s">
        <v>0</v>
      </c>
      <c r="L211" s="6" t="s">
        <v>0</v>
      </c>
      <c r="M211" s="8">
        <v>111514647.45</v>
      </c>
    </row>
    <row r="212" spans="1:13" ht="15.75" x14ac:dyDescent="0.2">
      <c r="A212" s="5" t="s">
        <v>641</v>
      </c>
      <c r="B212" s="12" t="s">
        <v>0</v>
      </c>
      <c r="C212" s="12" t="s">
        <v>0</v>
      </c>
      <c r="D212" s="12" t="s">
        <v>0</v>
      </c>
      <c r="E212" s="12" t="s">
        <v>0</v>
      </c>
      <c r="F212" s="12" t="s">
        <v>0</v>
      </c>
      <c r="G212" s="12" t="s">
        <v>0</v>
      </c>
      <c r="H212" s="12" t="s">
        <v>0</v>
      </c>
      <c r="I212" s="12" t="s">
        <v>0</v>
      </c>
      <c r="J212" s="12" t="s">
        <v>0</v>
      </c>
      <c r="K212" s="12" t="s">
        <v>0</v>
      </c>
      <c r="L212" s="12" t="s">
        <v>0</v>
      </c>
      <c r="M212" s="8">
        <v>111514647.45</v>
      </c>
    </row>
    <row r="213" spans="1:13" ht="78.75" x14ac:dyDescent="0.2">
      <c r="A213" s="10" t="s">
        <v>381</v>
      </c>
      <c r="B213" s="3" t="s">
        <v>108</v>
      </c>
      <c r="C213" s="3" t="s">
        <v>16</v>
      </c>
      <c r="D213" s="3" t="s">
        <v>28</v>
      </c>
      <c r="E213" s="3" t="s">
        <v>36</v>
      </c>
      <c r="F213" s="3" t="s">
        <v>98</v>
      </c>
      <c r="G213" s="3" t="s">
        <v>65</v>
      </c>
      <c r="H213" s="3" t="s">
        <v>311</v>
      </c>
      <c r="I213" s="3" t="s">
        <v>167</v>
      </c>
      <c r="J213" s="4" t="s">
        <v>382</v>
      </c>
      <c r="K213" s="4" t="s">
        <v>383</v>
      </c>
      <c r="L213" s="4" t="s">
        <v>48</v>
      </c>
      <c r="M213" s="11">
        <v>19902215</v>
      </c>
    </row>
    <row r="214" spans="1:13" ht="78.75" x14ac:dyDescent="0.2">
      <c r="A214" s="10" t="s">
        <v>384</v>
      </c>
      <c r="B214" s="3" t="s">
        <v>108</v>
      </c>
      <c r="C214" s="3" t="s">
        <v>16</v>
      </c>
      <c r="D214" s="3" t="s">
        <v>28</v>
      </c>
      <c r="E214" s="3" t="s">
        <v>36</v>
      </c>
      <c r="F214" s="3" t="s">
        <v>98</v>
      </c>
      <c r="G214" s="3" t="s">
        <v>65</v>
      </c>
      <c r="H214" s="3" t="s">
        <v>311</v>
      </c>
      <c r="I214" s="3" t="s">
        <v>167</v>
      </c>
      <c r="J214" s="4" t="s">
        <v>382</v>
      </c>
      <c r="K214" s="4" t="s">
        <v>385</v>
      </c>
      <c r="L214" s="4">
        <v>2021</v>
      </c>
      <c r="M214" s="11">
        <v>12651359</v>
      </c>
    </row>
    <row r="215" spans="1:13" ht="78.75" x14ac:dyDescent="0.2">
      <c r="A215" s="10" t="s">
        <v>386</v>
      </c>
      <c r="B215" s="3" t="s">
        <v>108</v>
      </c>
      <c r="C215" s="3" t="s">
        <v>16</v>
      </c>
      <c r="D215" s="3" t="s">
        <v>28</v>
      </c>
      <c r="E215" s="3" t="s">
        <v>36</v>
      </c>
      <c r="F215" s="3" t="s">
        <v>98</v>
      </c>
      <c r="G215" s="3" t="s">
        <v>65</v>
      </c>
      <c r="H215" s="3" t="s">
        <v>311</v>
      </c>
      <c r="I215" s="3" t="s">
        <v>167</v>
      </c>
      <c r="J215" s="4" t="s">
        <v>382</v>
      </c>
      <c r="K215" s="4" t="s">
        <v>387</v>
      </c>
      <c r="L215" s="4" t="s">
        <v>136</v>
      </c>
      <c r="M215" s="11">
        <v>78961073.450000003</v>
      </c>
    </row>
    <row r="216" spans="1:13" ht="63" x14ac:dyDescent="0.2">
      <c r="A216" s="5" t="s">
        <v>388</v>
      </c>
      <c r="B216" s="6" t="s">
        <v>108</v>
      </c>
      <c r="C216" s="6" t="s">
        <v>19</v>
      </c>
      <c r="D216" s="6" t="s">
        <v>0</v>
      </c>
      <c r="E216" s="6" t="s">
        <v>0</v>
      </c>
      <c r="F216" s="6" t="s">
        <v>0</v>
      </c>
      <c r="G216" s="6" t="s">
        <v>0</v>
      </c>
      <c r="H216" s="7" t="s">
        <v>0</v>
      </c>
      <c r="I216" s="7" t="s">
        <v>0</v>
      </c>
      <c r="J216" s="7" t="s">
        <v>0</v>
      </c>
      <c r="K216" s="7" t="s">
        <v>0</v>
      </c>
      <c r="L216" s="7" t="s">
        <v>0</v>
      </c>
      <c r="M216" s="8">
        <v>15278730</v>
      </c>
    </row>
    <row r="217" spans="1:13" ht="15.75" x14ac:dyDescent="0.2">
      <c r="A217" s="5" t="s">
        <v>389</v>
      </c>
      <c r="B217" s="6" t="s">
        <v>108</v>
      </c>
      <c r="C217" s="6" t="s">
        <v>19</v>
      </c>
      <c r="D217" s="6" t="s">
        <v>390</v>
      </c>
      <c r="E217" s="6" t="s">
        <v>0</v>
      </c>
      <c r="F217" s="6" t="s">
        <v>0</v>
      </c>
      <c r="G217" s="6" t="s">
        <v>0</v>
      </c>
      <c r="H217" s="7" t="s">
        <v>0</v>
      </c>
      <c r="I217" s="7" t="s">
        <v>0</v>
      </c>
      <c r="J217" s="7" t="s">
        <v>0</v>
      </c>
      <c r="K217" s="7" t="s">
        <v>0</v>
      </c>
      <c r="L217" s="7" t="s">
        <v>0</v>
      </c>
      <c r="M217" s="8">
        <v>15278730</v>
      </c>
    </row>
    <row r="218" spans="1:13" ht="31.5" x14ac:dyDescent="0.2">
      <c r="A218" s="5" t="s">
        <v>35</v>
      </c>
      <c r="B218" s="6" t="s">
        <v>108</v>
      </c>
      <c r="C218" s="6" t="s">
        <v>19</v>
      </c>
      <c r="D218" s="6" t="s">
        <v>390</v>
      </c>
      <c r="E218" s="6" t="s">
        <v>36</v>
      </c>
      <c r="F218" s="6" t="s">
        <v>0</v>
      </c>
      <c r="G218" s="6" t="s">
        <v>0</v>
      </c>
      <c r="H218" s="7" t="s">
        <v>0</v>
      </c>
      <c r="I218" s="7" t="s">
        <v>0</v>
      </c>
      <c r="J218" s="7" t="s">
        <v>0</v>
      </c>
      <c r="K218" s="7" t="s">
        <v>0</v>
      </c>
      <c r="L218" s="7" t="s">
        <v>0</v>
      </c>
      <c r="M218" s="8">
        <v>15278730</v>
      </c>
    </row>
    <row r="219" spans="1:13" ht="15.75" x14ac:dyDescent="0.2">
      <c r="A219" s="9" t="s">
        <v>37</v>
      </c>
      <c r="B219" s="6" t="s">
        <v>108</v>
      </c>
      <c r="C219" s="6" t="s">
        <v>19</v>
      </c>
      <c r="D219" s="6" t="s">
        <v>390</v>
      </c>
      <c r="E219" s="6" t="s">
        <v>36</v>
      </c>
      <c r="F219" s="6" t="s">
        <v>38</v>
      </c>
      <c r="G219" s="6" t="s">
        <v>0</v>
      </c>
      <c r="H219" s="6" t="s">
        <v>0</v>
      </c>
      <c r="I219" s="6" t="s">
        <v>0</v>
      </c>
      <c r="J219" s="6" t="s">
        <v>0</v>
      </c>
      <c r="K219" s="6" t="s">
        <v>0</v>
      </c>
      <c r="L219" s="6" t="s">
        <v>0</v>
      </c>
      <c r="M219" s="8">
        <v>15278730</v>
      </c>
    </row>
    <row r="220" spans="1:13" ht="31.5" x14ac:dyDescent="0.2">
      <c r="A220" s="9" t="s">
        <v>39</v>
      </c>
      <c r="B220" s="6" t="s">
        <v>108</v>
      </c>
      <c r="C220" s="6" t="s">
        <v>19</v>
      </c>
      <c r="D220" s="6" t="s">
        <v>390</v>
      </c>
      <c r="E220" s="6" t="s">
        <v>36</v>
      </c>
      <c r="F220" s="6" t="s">
        <v>38</v>
      </c>
      <c r="G220" s="6" t="s">
        <v>40</v>
      </c>
      <c r="H220" s="6" t="s">
        <v>0</v>
      </c>
      <c r="I220" s="6" t="s">
        <v>0</v>
      </c>
      <c r="J220" s="6" t="s">
        <v>0</v>
      </c>
      <c r="K220" s="6" t="s">
        <v>0</v>
      </c>
      <c r="L220" s="6" t="s">
        <v>0</v>
      </c>
      <c r="M220" s="8">
        <v>15278730</v>
      </c>
    </row>
    <row r="221" spans="1:13" ht="63" x14ac:dyDescent="0.2">
      <c r="A221" s="5" t="s">
        <v>391</v>
      </c>
      <c r="B221" s="6" t="s">
        <v>108</v>
      </c>
      <c r="C221" s="6" t="s">
        <v>19</v>
      </c>
      <c r="D221" s="6" t="s">
        <v>390</v>
      </c>
      <c r="E221" s="6" t="s">
        <v>36</v>
      </c>
      <c r="F221" s="6" t="s">
        <v>38</v>
      </c>
      <c r="G221" s="6" t="s">
        <v>40</v>
      </c>
      <c r="H221" s="6" t="s">
        <v>392</v>
      </c>
      <c r="I221" s="7" t="s">
        <v>0</v>
      </c>
      <c r="J221" s="7" t="s">
        <v>0</v>
      </c>
      <c r="K221" s="7" t="s">
        <v>0</v>
      </c>
      <c r="L221" s="7" t="s">
        <v>0</v>
      </c>
      <c r="M221" s="8">
        <v>15278730</v>
      </c>
    </row>
    <row r="222" spans="1:13" ht="63" x14ac:dyDescent="0.2">
      <c r="A222" s="5" t="s">
        <v>166</v>
      </c>
      <c r="B222" s="6" t="s">
        <v>108</v>
      </c>
      <c r="C222" s="6" t="s">
        <v>19</v>
      </c>
      <c r="D222" s="6" t="s">
        <v>390</v>
      </c>
      <c r="E222" s="6" t="s">
        <v>36</v>
      </c>
      <c r="F222" s="6" t="s">
        <v>38</v>
      </c>
      <c r="G222" s="6" t="s">
        <v>40</v>
      </c>
      <c r="H222" s="6" t="s">
        <v>392</v>
      </c>
      <c r="I222" s="6" t="s">
        <v>167</v>
      </c>
      <c r="J222" s="6" t="s">
        <v>0</v>
      </c>
      <c r="K222" s="6" t="s">
        <v>0</v>
      </c>
      <c r="L222" s="6" t="s">
        <v>0</v>
      </c>
      <c r="M222" s="8">
        <v>15278730</v>
      </c>
    </row>
    <row r="223" spans="1:13" ht="15.75" x14ac:dyDescent="0.2">
      <c r="A223" s="5" t="s">
        <v>641</v>
      </c>
      <c r="B223" s="12" t="s">
        <v>0</v>
      </c>
      <c r="C223" s="12" t="s">
        <v>0</v>
      </c>
      <c r="D223" s="12" t="s">
        <v>0</v>
      </c>
      <c r="E223" s="12" t="s">
        <v>0</v>
      </c>
      <c r="F223" s="12" t="s">
        <v>0</v>
      </c>
      <c r="G223" s="12" t="s">
        <v>0</v>
      </c>
      <c r="H223" s="12" t="s">
        <v>0</v>
      </c>
      <c r="I223" s="12" t="s">
        <v>0</v>
      </c>
      <c r="J223" s="12" t="s">
        <v>0</v>
      </c>
      <c r="K223" s="12" t="s">
        <v>0</v>
      </c>
      <c r="L223" s="12" t="s">
        <v>0</v>
      </c>
      <c r="M223" s="8">
        <v>15278730</v>
      </c>
    </row>
    <row r="224" spans="1:13" ht="47.25" x14ac:dyDescent="0.2">
      <c r="A224" s="10" t="s">
        <v>393</v>
      </c>
      <c r="B224" s="3" t="s">
        <v>108</v>
      </c>
      <c r="C224" s="3" t="s">
        <v>19</v>
      </c>
      <c r="D224" s="3" t="s">
        <v>390</v>
      </c>
      <c r="E224" s="3" t="s">
        <v>36</v>
      </c>
      <c r="F224" s="3" t="s">
        <v>38</v>
      </c>
      <c r="G224" s="3" t="s">
        <v>40</v>
      </c>
      <c r="H224" s="3" t="s">
        <v>392</v>
      </c>
      <c r="I224" s="3" t="s">
        <v>167</v>
      </c>
      <c r="J224" s="4" t="s">
        <v>46</v>
      </c>
      <c r="K224" s="4" t="s">
        <v>394</v>
      </c>
      <c r="L224" s="4" t="s">
        <v>48</v>
      </c>
      <c r="M224" s="11">
        <v>15278730</v>
      </c>
    </row>
    <row r="225" spans="1:13" ht="31.5" x14ac:dyDescent="0.2">
      <c r="A225" s="5" t="s">
        <v>119</v>
      </c>
      <c r="B225" s="6" t="s">
        <v>108</v>
      </c>
      <c r="C225" s="6" t="s">
        <v>20</v>
      </c>
      <c r="D225" s="6" t="s">
        <v>0</v>
      </c>
      <c r="E225" s="6" t="s">
        <v>0</v>
      </c>
      <c r="F225" s="6" t="s">
        <v>0</v>
      </c>
      <c r="G225" s="6" t="s">
        <v>0</v>
      </c>
      <c r="H225" s="7" t="s">
        <v>0</v>
      </c>
      <c r="I225" s="7" t="s">
        <v>0</v>
      </c>
      <c r="J225" s="7" t="s">
        <v>0</v>
      </c>
      <c r="K225" s="7" t="s">
        <v>0</v>
      </c>
      <c r="L225" s="7" t="s">
        <v>0</v>
      </c>
      <c r="M225" s="8">
        <v>725290491.07000005</v>
      </c>
    </row>
    <row r="226" spans="1:13" ht="63" x14ac:dyDescent="0.2">
      <c r="A226" s="5" t="s">
        <v>120</v>
      </c>
      <c r="B226" s="6" t="s">
        <v>108</v>
      </c>
      <c r="C226" s="6" t="s">
        <v>20</v>
      </c>
      <c r="D226" s="6" t="s">
        <v>121</v>
      </c>
      <c r="E226" s="6" t="s">
        <v>0</v>
      </c>
      <c r="F226" s="6" t="s">
        <v>0</v>
      </c>
      <c r="G226" s="6" t="s">
        <v>0</v>
      </c>
      <c r="H226" s="7" t="s">
        <v>0</v>
      </c>
      <c r="I226" s="7" t="s">
        <v>0</v>
      </c>
      <c r="J226" s="7" t="s">
        <v>0</v>
      </c>
      <c r="K226" s="7" t="s">
        <v>0</v>
      </c>
      <c r="L226" s="7" t="s">
        <v>0</v>
      </c>
      <c r="M226" s="8">
        <v>112370986</v>
      </c>
    </row>
    <row r="227" spans="1:13" ht="31.5" x14ac:dyDescent="0.2">
      <c r="A227" s="5" t="s">
        <v>35</v>
      </c>
      <c r="B227" s="6" t="s">
        <v>108</v>
      </c>
      <c r="C227" s="6" t="s">
        <v>20</v>
      </c>
      <c r="D227" s="6" t="s">
        <v>121</v>
      </c>
      <c r="E227" s="6" t="s">
        <v>36</v>
      </c>
      <c r="F227" s="6" t="s">
        <v>0</v>
      </c>
      <c r="G227" s="6" t="s">
        <v>0</v>
      </c>
      <c r="H227" s="7" t="s">
        <v>0</v>
      </c>
      <c r="I227" s="7" t="s">
        <v>0</v>
      </c>
      <c r="J227" s="7" t="s">
        <v>0</v>
      </c>
      <c r="K227" s="7" t="s">
        <v>0</v>
      </c>
      <c r="L227" s="7" t="s">
        <v>0</v>
      </c>
      <c r="M227" s="8">
        <v>112370986</v>
      </c>
    </row>
    <row r="228" spans="1:13" ht="15.75" x14ac:dyDescent="0.2">
      <c r="A228" s="9" t="s">
        <v>37</v>
      </c>
      <c r="B228" s="6" t="s">
        <v>108</v>
      </c>
      <c r="C228" s="6" t="s">
        <v>20</v>
      </c>
      <c r="D228" s="6" t="s">
        <v>121</v>
      </c>
      <c r="E228" s="6" t="s">
        <v>36</v>
      </c>
      <c r="F228" s="6" t="s">
        <v>38</v>
      </c>
      <c r="G228" s="6" t="s">
        <v>0</v>
      </c>
      <c r="H228" s="6" t="s">
        <v>0</v>
      </c>
      <c r="I228" s="6" t="s">
        <v>0</v>
      </c>
      <c r="J228" s="6" t="s">
        <v>0</v>
      </c>
      <c r="K228" s="6" t="s">
        <v>0</v>
      </c>
      <c r="L228" s="6" t="s">
        <v>0</v>
      </c>
      <c r="M228" s="8">
        <v>112370986</v>
      </c>
    </row>
    <row r="229" spans="1:13" ht="31.5" x14ac:dyDescent="0.2">
      <c r="A229" s="9" t="s">
        <v>39</v>
      </c>
      <c r="B229" s="6" t="s">
        <v>108</v>
      </c>
      <c r="C229" s="6" t="s">
        <v>20</v>
      </c>
      <c r="D229" s="6" t="s">
        <v>121</v>
      </c>
      <c r="E229" s="6" t="s">
        <v>36</v>
      </c>
      <c r="F229" s="6" t="s">
        <v>38</v>
      </c>
      <c r="G229" s="6" t="s">
        <v>40</v>
      </c>
      <c r="H229" s="6" t="s">
        <v>0</v>
      </c>
      <c r="I229" s="6" t="s">
        <v>0</v>
      </c>
      <c r="J229" s="6" t="s">
        <v>0</v>
      </c>
      <c r="K229" s="6" t="s">
        <v>0</v>
      </c>
      <c r="L229" s="6" t="s">
        <v>0</v>
      </c>
      <c r="M229" s="8">
        <v>112370986</v>
      </c>
    </row>
    <row r="230" spans="1:13" ht="63" x14ac:dyDescent="0.2">
      <c r="A230" s="5" t="s">
        <v>391</v>
      </c>
      <c r="B230" s="6" t="s">
        <v>108</v>
      </c>
      <c r="C230" s="6" t="s">
        <v>20</v>
      </c>
      <c r="D230" s="6" t="s">
        <v>121</v>
      </c>
      <c r="E230" s="6" t="s">
        <v>36</v>
      </c>
      <c r="F230" s="6" t="s">
        <v>38</v>
      </c>
      <c r="G230" s="6" t="s">
        <v>40</v>
      </c>
      <c r="H230" s="6" t="s">
        <v>392</v>
      </c>
      <c r="I230" s="7" t="s">
        <v>0</v>
      </c>
      <c r="J230" s="7" t="s">
        <v>0</v>
      </c>
      <c r="K230" s="7" t="s">
        <v>0</v>
      </c>
      <c r="L230" s="7" t="s">
        <v>0</v>
      </c>
      <c r="M230" s="8">
        <v>112370986</v>
      </c>
    </row>
    <row r="231" spans="1:13" ht="63" x14ac:dyDescent="0.2">
      <c r="A231" s="5" t="s">
        <v>166</v>
      </c>
      <c r="B231" s="6" t="s">
        <v>108</v>
      </c>
      <c r="C231" s="6" t="s">
        <v>20</v>
      </c>
      <c r="D231" s="6" t="s">
        <v>121</v>
      </c>
      <c r="E231" s="6" t="s">
        <v>36</v>
      </c>
      <c r="F231" s="6" t="s">
        <v>38</v>
      </c>
      <c r="G231" s="6" t="s">
        <v>40</v>
      </c>
      <c r="H231" s="6" t="s">
        <v>392</v>
      </c>
      <c r="I231" s="6" t="s">
        <v>167</v>
      </c>
      <c r="J231" s="6" t="s">
        <v>0</v>
      </c>
      <c r="K231" s="6" t="s">
        <v>0</v>
      </c>
      <c r="L231" s="6" t="s">
        <v>0</v>
      </c>
      <c r="M231" s="8">
        <v>112370986</v>
      </c>
    </row>
    <row r="232" spans="1:13" ht="15.75" x14ac:dyDescent="0.2">
      <c r="A232" s="5" t="s">
        <v>641</v>
      </c>
      <c r="B232" s="12" t="s">
        <v>0</v>
      </c>
      <c r="C232" s="12" t="s">
        <v>0</v>
      </c>
      <c r="D232" s="12" t="s">
        <v>0</v>
      </c>
      <c r="E232" s="12" t="s">
        <v>0</v>
      </c>
      <c r="F232" s="12" t="s">
        <v>0</v>
      </c>
      <c r="G232" s="12" t="s">
        <v>0</v>
      </c>
      <c r="H232" s="12" t="s">
        <v>0</v>
      </c>
      <c r="I232" s="12" t="s">
        <v>0</v>
      </c>
      <c r="J232" s="12" t="s">
        <v>0</v>
      </c>
      <c r="K232" s="12" t="s">
        <v>0</v>
      </c>
      <c r="L232" s="12" t="s">
        <v>0</v>
      </c>
      <c r="M232" s="8">
        <v>38484736</v>
      </c>
    </row>
    <row r="233" spans="1:13" ht="63" x14ac:dyDescent="0.2">
      <c r="A233" s="10" t="s">
        <v>395</v>
      </c>
      <c r="B233" s="3" t="s">
        <v>108</v>
      </c>
      <c r="C233" s="3" t="s">
        <v>20</v>
      </c>
      <c r="D233" s="3" t="s">
        <v>121</v>
      </c>
      <c r="E233" s="3" t="s">
        <v>36</v>
      </c>
      <c r="F233" s="3" t="s">
        <v>38</v>
      </c>
      <c r="G233" s="3" t="s">
        <v>40</v>
      </c>
      <c r="H233" s="3" t="s">
        <v>392</v>
      </c>
      <c r="I233" s="3" t="s">
        <v>167</v>
      </c>
      <c r="J233" s="4" t="s">
        <v>46</v>
      </c>
      <c r="K233" s="4" t="s">
        <v>396</v>
      </c>
      <c r="L233" s="4" t="s">
        <v>48</v>
      </c>
      <c r="M233" s="11">
        <v>38484736</v>
      </c>
    </row>
    <row r="234" spans="1:13" ht="15.75" x14ac:dyDescent="0.2">
      <c r="A234" s="5" t="s">
        <v>215</v>
      </c>
      <c r="B234" s="12" t="s">
        <v>0</v>
      </c>
      <c r="C234" s="12" t="s">
        <v>0</v>
      </c>
      <c r="D234" s="12" t="s">
        <v>0</v>
      </c>
      <c r="E234" s="12" t="s">
        <v>0</v>
      </c>
      <c r="F234" s="12" t="s">
        <v>0</v>
      </c>
      <c r="G234" s="12" t="s">
        <v>0</v>
      </c>
      <c r="H234" s="12" t="s">
        <v>0</v>
      </c>
      <c r="I234" s="12" t="s">
        <v>0</v>
      </c>
      <c r="J234" s="12" t="s">
        <v>0</v>
      </c>
      <c r="K234" s="12" t="s">
        <v>0</v>
      </c>
      <c r="L234" s="12" t="s">
        <v>0</v>
      </c>
      <c r="M234" s="8">
        <v>73886250</v>
      </c>
    </row>
    <row r="235" spans="1:13" ht="63" x14ac:dyDescent="0.2">
      <c r="A235" s="10" t="s">
        <v>397</v>
      </c>
      <c r="B235" s="3" t="s">
        <v>108</v>
      </c>
      <c r="C235" s="3" t="s">
        <v>20</v>
      </c>
      <c r="D235" s="3" t="s">
        <v>121</v>
      </c>
      <c r="E235" s="3" t="s">
        <v>36</v>
      </c>
      <c r="F235" s="3" t="s">
        <v>38</v>
      </c>
      <c r="G235" s="3" t="s">
        <v>40</v>
      </c>
      <c r="H235" s="3" t="s">
        <v>392</v>
      </c>
      <c r="I235" s="3" t="s">
        <v>167</v>
      </c>
      <c r="J235" s="4" t="s">
        <v>46</v>
      </c>
      <c r="K235" s="4" t="s">
        <v>398</v>
      </c>
      <c r="L235" s="4" t="s">
        <v>48</v>
      </c>
      <c r="M235" s="11">
        <v>73886250</v>
      </c>
    </row>
    <row r="236" spans="1:13" ht="31.5" x14ac:dyDescent="0.2">
      <c r="A236" s="5" t="s">
        <v>399</v>
      </c>
      <c r="B236" s="6" t="s">
        <v>108</v>
      </c>
      <c r="C236" s="6" t="s">
        <v>20</v>
      </c>
      <c r="D236" s="6" t="s">
        <v>400</v>
      </c>
      <c r="E236" s="6" t="s">
        <v>0</v>
      </c>
      <c r="F236" s="6" t="s">
        <v>0</v>
      </c>
      <c r="G236" s="6" t="s">
        <v>0</v>
      </c>
      <c r="H236" s="7" t="s">
        <v>0</v>
      </c>
      <c r="I236" s="7" t="s">
        <v>0</v>
      </c>
      <c r="J236" s="7" t="s">
        <v>0</v>
      </c>
      <c r="K236" s="7" t="s">
        <v>0</v>
      </c>
      <c r="L236" s="7" t="s">
        <v>0</v>
      </c>
      <c r="M236" s="8">
        <v>612919505.07000005</v>
      </c>
    </row>
    <row r="237" spans="1:13" ht="31.5" x14ac:dyDescent="0.2">
      <c r="A237" s="5" t="s">
        <v>35</v>
      </c>
      <c r="B237" s="6" t="s">
        <v>108</v>
      </c>
      <c r="C237" s="6" t="s">
        <v>20</v>
      </c>
      <c r="D237" s="6" t="s">
        <v>400</v>
      </c>
      <c r="E237" s="6" t="s">
        <v>36</v>
      </c>
      <c r="F237" s="6" t="s">
        <v>0</v>
      </c>
      <c r="G237" s="6" t="s">
        <v>0</v>
      </c>
      <c r="H237" s="7" t="s">
        <v>0</v>
      </c>
      <c r="I237" s="7" t="s">
        <v>0</v>
      </c>
      <c r="J237" s="7" t="s">
        <v>0</v>
      </c>
      <c r="K237" s="7" t="s">
        <v>0</v>
      </c>
      <c r="L237" s="7" t="s">
        <v>0</v>
      </c>
      <c r="M237" s="8">
        <v>612919505.07000005</v>
      </c>
    </row>
    <row r="238" spans="1:13" ht="15.75" x14ac:dyDescent="0.2">
      <c r="A238" s="9" t="s">
        <v>37</v>
      </c>
      <c r="B238" s="6" t="s">
        <v>108</v>
      </c>
      <c r="C238" s="6" t="s">
        <v>20</v>
      </c>
      <c r="D238" s="6" t="s">
        <v>400</v>
      </c>
      <c r="E238" s="6" t="s">
        <v>36</v>
      </c>
      <c r="F238" s="6" t="s">
        <v>38</v>
      </c>
      <c r="G238" s="6" t="s">
        <v>0</v>
      </c>
      <c r="H238" s="6" t="s">
        <v>0</v>
      </c>
      <c r="I238" s="6" t="s">
        <v>0</v>
      </c>
      <c r="J238" s="6" t="s">
        <v>0</v>
      </c>
      <c r="K238" s="6" t="s">
        <v>0</v>
      </c>
      <c r="L238" s="6" t="s">
        <v>0</v>
      </c>
      <c r="M238" s="8">
        <v>612919505.07000005</v>
      </c>
    </row>
    <row r="239" spans="1:13" ht="31.5" x14ac:dyDescent="0.2">
      <c r="A239" s="9" t="s">
        <v>39</v>
      </c>
      <c r="B239" s="6" t="s">
        <v>108</v>
      </c>
      <c r="C239" s="6" t="s">
        <v>20</v>
      </c>
      <c r="D239" s="6" t="s">
        <v>400</v>
      </c>
      <c r="E239" s="6" t="s">
        <v>36</v>
      </c>
      <c r="F239" s="6" t="s">
        <v>38</v>
      </c>
      <c r="G239" s="6" t="s">
        <v>40</v>
      </c>
      <c r="H239" s="6" t="s">
        <v>0</v>
      </c>
      <c r="I239" s="6" t="s">
        <v>0</v>
      </c>
      <c r="J239" s="6" t="s">
        <v>0</v>
      </c>
      <c r="K239" s="6" t="s">
        <v>0</v>
      </c>
      <c r="L239" s="6" t="s">
        <v>0</v>
      </c>
      <c r="M239" s="8">
        <v>612919505.07000005</v>
      </c>
    </row>
    <row r="240" spans="1:13" ht="78.75" x14ac:dyDescent="0.2">
      <c r="A240" s="5" t="s">
        <v>401</v>
      </c>
      <c r="B240" s="6" t="s">
        <v>108</v>
      </c>
      <c r="C240" s="6" t="s">
        <v>20</v>
      </c>
      <c r="D240" s="6" t="s">
        <v>400</v>
      </c>
      <c r="E240" s="6" t="s">
        <v>36</v>
      </c>
      <c r="F240" s="6" t="s">
        <v>38</v>
      </c>
      <c r="G240" s="6" t="s">
        <v>40</v>
      </c>
      <c r="H240" s="6" t="s">
        <v>402</v>
      </c>
      <c r="I240" s="7" t="s">
        <v>0</v>
      </c>
      <c r="J240" s="7" t="s">
        <v>0</v>
      </c>
      <c r="K240" s="7" t="s">
        <v>0</v>
      </c>
      <c r="L240" s="7" t="s">
        <v>0</v>
      </c>
      <c r="M240" s="8">
        <v>612919505.07000005</v>
      </c>
    </row>
    <row r="241" spans="1:13" ht="15.75" x14ac:dyDescent="0.2">
      <c r="A241" s="5" t="s">
        <v>403</v>
      </c>
      <c r="B241" s="6" t="s">
        <v>108</v>
      </c>
      <c r="C241" s="6" t="s">
        <v>20</v>
      </c>
      <c r="D241" s="6" t="s">
        <v>400</v>
      </c>
      <c r="E241" s="6" t="s">
        <v>36</v>
      </c>
      <c r="F241" s="6" t="s">
        <v>38</v>
      </c>
      <c r="G241" s="6" t="s">
        <v>40</v>
      </c>
      <c r="H241" s="6" t="s">
        <v>402</v>
      </c>
      <c r="I241" s="6" t="s">
        <v>404</v>
      </c>
      <c r="J241" s="6" t="s">
        <v>0</v>
      </c>
      <c r="K241" s="6" t="s">
        <v>0</v>
      </c>
      <c r="L241" s="6" t="s">
        <v>0</v>
      </c>
      <c r="M241" s="8">
        <v>612919505.07000005</v>
      </c>
    </row>
    <row r="242" spans="1:13" ht="15.75" x14ac:dyDescent="0.2">
      <c r="A242" s="5" t="s">
        <v>641</v>
      </c>
      <c r="B242" s="12" t="s">
        <v>0</v>
      </c>
      <c r="C242" s="12" t="s">
        <v>0</v>
      </c>
      <c r="D242" s="12" t="s">
        <v>0</v>
      </c>
      <c r="E242" s="12" t="s">
        <v>0</v>
      </c>
      <c r="F242" s="12" t="s">
        <v>0</v>
      </c>
      <c r="G242" s="12" t="s">
        <v>0</v>
      </c>
      <c r="H242" s="12" t="s">
        <v>0</v>
      </c>
      <c r="I242" s="12" t="s">
        <v>0</v>
      </c>
      <c r="J242" s="12" t="s">
        <v>0</v>
      </c>
      <c r="K242" s="12" t="s">
        <v>0</v>
      </c>
      <c r="L242" s="12" t="s">
        <v>0</v>
      </c>
      <c r="M242" s="8">
        <v>612919505.07000005</v>
      </c>
    </row>
    <row r="243" spans="1:13" ht="47.25" x14ac:dyDescent="0.2">
      <c r="A243" s="10" t="s">
        <v>405</v>
      </c>
      <c r="B243" s="3" t="s">
        <v>108</v>
      </c>
      <c r="C243" s="3" t="s">
        <v>20</v>
      </c>
      <c r="D243" s="3" t="s">
        <v>400</v>
      </c>
      <c r="E243" s="3" t="s">
        <v>36</v>
      </c>
      <c r="F243" s="3" t="s">
        <v>38</v>
      </c>
      <c r="G243" s="3" t="s">
        <v>40</v>
      </c>
      <c r="H243" s="3" t="s">
        <v>402</v>
      </c>
      <c r="I243" s="3" t="s">
        <v>404</v>
      </c>
      <c r="J243" s="4" t="s">
        <v>46</v>
      </c>
      <c r="K243" s="4" t="s">
        <v>406</v>
      </c>
      <c r="L243" s="4" t="s">
        <v>94</v>
      </c>
      <c r="M243" s="11">
        <v>50000000</v>
      </c>
    </row>
    <row r="244" spans="1:13" ht="63" x14ac:dyDescent="0.2">
      <c r="A244" s="10" t="s">
        <v>407</v>
      </c>
      <c r="B244" s="3" t="s">
        <v>108</v>
      </c>
      <c r="C244" s="3" t="s">
        <v>20</v>
      </c>
      <c r="D244" s="3" t="s">
        <v>400</v>
      </c>
      <c r="E244" s="3" t="s">
        <v>36</v>
      </c>
      <c r="F244" s="3" t="s">
        <v>38</v>
      </c>
      <c r="G244" s="3" t="s">
        <v>40</v>
      </c>
      <c r="H244" s="3" t="s">
        <v>402</v>
      </c>
      <c r="I244" s="3" t="s">
        <v>404</v>
      </c>
      <c r="J244" s="4" t="s">
        <v>46</v>
      </c>
      <c r="K244" s="4" t="s">
        <v>374</v>
      </c>
      <c r="L244" s="4" t="s">
        <v>48</v>
      </c>
      <c r="M244" s="11">
        <v>153411666.11000001</v>
      </c>
    </row>
    <row r="245" spans="1:13" ht="63" x14ac:dyDescent="0.2">
      <c r="A245" s="10" t="s">
        <v>408</v>
      </c>
      <c r="B245" s="3" t="s">
        <v>108</v>
      </c>
      <c r="C245" s="3" t="s">
        <v>20</v>
      </c>
      <c r="D245" s="3" t="s">
        <v>400</v>
      </c>
      <c r="E245" s="3" t="s">
        <v>36</v>
      </c>
      <c r="F245" s="3" t="s">
        <v>38</v>
      </c>
      <c r="G245" s="3" t="s">
        <v>40</v>
      </c>
      <c r="H245" s="3" t="s">
        <v>402</v>
      </c>
      <c r="I245" s="3" t="s">
        <v>404</v>
      </c>
      <c r="J245" s="4" t="s">
        <v>46</v>
      </c>
      <c r="K245" s="4" t="s">
        <v>409</v>
      </c>
      <c r="L245" s="4" t="s">
        <v>136</v>
      </c>
      <c r="M245" s="11">
        <v>409507838.95999998</v>
      </c>
    </row>
    <row r="246" spans="1:13" ht="94.5" x14ac:dyDescent="0.2">
      <c r="A246" s="5" t="s">
        <v>410</v>
      </c>
      <c r="B246" s="6" t="s">
        <v>411</v>
      </c>
      <c r="C246" s="6" t="s">
        <v>0</v>
      </c>
      <c r="D246" s="6" t="s">
        <v>0</v>
      </c>
      <c r="E246" s="6" t="s">
        <v>0</v>
      </c>
      <c r="F246" s="6" t="s">
        <v>0</v>
      </c>
      <c r="G246" s="6" t="s">
        <v>0</v>
      </c>
      <c r="H246" s="7" t="s">
        <v>0</v>
      </c>
      <c r="I246" s="7" t="s">
        <v>0</v>
      </c>
      <c r="J246" s="7" t="s">
        <v>0</v>
      </c>
      <c r="K246" s="7" t="s">
        <v>0</v>
      </c>
      <c r="L246" s="7" t="s">
        <v>0</v>
      </c>
      <c r="M246" s="8">
        <v>412754891.30000001</v>
      </c>
    </row>
    <row r="247" spans="1:13" ht="31.5" x14ac:dyDescent="0.2">
      <c r="A247" s="5" t="s">
        <v>412</v>
      </c>
      <c r="B247" s="6" t="s">
        <v>411</v>
      </c>
      <c r="C247" s="6" t="s">
        <v>70</v>
      </c>
      <c r="D247" s="6" t="s">
        <v>413</v>
      </c>
      <c r="E247" s="6" t="s">
        <v>0</v>
      </c>
      <c r="F247" s="6" t="s">
        <v>0</v>
      </c>
      <c r="G247" s="6" t="s">
        <v>0</v>
      </c>
      <c r="H247" s="7" t="s">
        <v>0</v>
      </c>
      <c r="I247" s="7" t="s">
        <v>0</v>
      </c>
      <c r="J247" s="7" t="s">
        <v>0</v>
      </c>
      <c r="K247" s="7" t="s">
        <v>0</v>
      </c>
      <c r="L247" s="7" t="s">
        <v>0</v>
      </c>
      <c r="M247" s="8">
        <v>412754891.30000001</v>
      </c>
    </row>
    <row r="248" spans="1:13" ht="31.5" x14ac:dyDescent="0.2">
      <c r="A248" s="5" t="s">
        <v>35</v>
      </c>
      <c r="B248" s="6" t="s">
        <v>411</v>
      </c>
      <c r="C248" s="6" t="s">
        <v>70</v>
      </c>
      <c r="D248" s="6" t="s">
        <v>413</v>
      </c>
      <c r="E248" s="6" t="s">
        <v>36</v>
      </c>
      <c r="F248" s="6" t="s">
        <v>0</v>
      </c>
      <c r="G248" s="6" t="s">
        <v>0</v>
      </c>
      <c r="H248" s="7" t="s">
        <v>0</v>
      </c>
      <c r="I248" s="7" t="s">
        <v>0</v>
      </c>
      <c r="J248" s="7" t="s">
        <v>0</v>
      </c>
      <c r="K248" s="7" t="s">
        <v>0</v>
      </c>
      <c r="L248" s="7" t="s">
        <v>0</v>
      </c>
      <c r="M248" s="8">
        <v>412754891.30000001</v>
      </c>
    </row>
    <row r="249" spans="1:13" ht="15.75" x14ac:dyDescent="0.2">
      <c r="A249" s="9" t="s">
        <v>99</v>
      </c>
      <c r="B249" s="6" t="s">
        <v>411</v>
      </c>
      <c r="C249" s="6" t="s">
        <v>70</v>
      </c>
      <c r="D249" s="6" t="s">
        <v>413</v>
      </c>
      <c r="E249" s="6" t="s">
        <v>36</v>
      </c>
      <c r="F249" s="6" t="s">
        <v>31</v>
      </c>
      <c r="G249" s="6" t="s">
        <v>0</v>
      </c>
      <c r="H249" s="6" t="s">
        <v>0</v>
      </c>
      <c r="I249" s="6" t="s">
        <v>0</v>
      </c>
      <c r="J249" s="6" t="s">
        <v>0</v>
      </c>
      <c r="K249" s="6" t="s">
        <v>0</v>
      </c>
      <c r="L249" s="6" t="s">
        <v>0</v>
      </c>
      <c r="M249" s="8">
        <v>412754891.30000001</v>
      </c>
    </row>
    <row r="250" spans="1:13" ht="15.75" x14ac:dyDescent="0.2">
      <c r="A250" s="9" t="s">
        <v>100</v>
      </c>
      <c r="B250" s="6" t="s">
        <v>411</v>
      </c>
      <c r="C250" s="6" t="s">
        <v>70</v>
      </c>
      <c r="D250" s="6" t="s">
        <v>413</v>
      </c>
      <c r="E250" s="6" t="s">
        <v>36</v>
      </c>
      <c r="F250" s="6" t="s">
        <v>31</v>
      </c>
      <c r="G250" s="6" t="s">
        <v>65</v>
      </c>
      <c r="H250" s="6" t="s">
        <v>0</v>
      </c>
      <c r="I250" s="6" t="s">
        <v>0</v>
      </c>
      <c r="J250" s="6" t="s">
        <v>0</v>
      </c>
      <c r="K250" s="6" t="s">
        <v>0</v>
      </c>
      <c r="L250" s="6" t="s">
        <v>0</v>
      </c>
      <c r="M250" s="8">
        <v>412754891.30000001</v>
      </c>
    </row>
    <row r="251" spans="1:13" ht="47.25" x14ac:dyDescent="0.2">
      <c r="A251" s="5" t="s">
        <v>414</v>
      </c>
      <c r="B251" s="6" t="s">
        <v>411</v>
      </c>
      <c r="C251" s="6" t="s">
        <v>70</v>
      </c>
      <c r="D251" s="6" t="s">
        <v>413</v>
      </c>
      <c r="E251" s="6" t="s">
        <v>36</v>
      </c>
      <c r="F251" s="6" t="s">
        <v>31</v>
      </c>
      <c r="G251" s="6" t="s">
        <v>65</v>
      </c>
      <c r="H251" s="6" t="s">
        <v>415</v>
      </c>
      <c r="I251" s="7" t="s">
        <v>0</v>
      </c>
      <c r="J251" s="7" t="s">
        <v>0</v>
      </c>
      <c r="K251" s="7" t="s">
        <v>0</v>
      </c>
      <c r="L251" s="7" t="s">
        <v>0</v>
      </c>
      <c r="M251" s="8">
        <v>412754891.30000001</v>
      </c>
    </row>
    <row r="252" spans="1:13" ht="63" x14ac:dyDescent="0.2">
      <c r="A252" s="5" t="s">
        <v>166</v>
      </c>
      <c r="B252" s="6" t="s">
        <v>411</v>
      </c>
      <c r="C252" s="6" t="s">
        <v>70</v>
      </c>
      <c r="D252" s="6" t="s">
        <v>413</v>
      </c>
      <c r="E252" s="6" t="s">
        <v>36</v>
      </c>
      <c r="F252" s="6" t="s">
        <v>31</v>
      </c>
      <c r="G252" s="6" t="s">
        <v>65</v>
      </c>
      <c r="H252" s="6" t="s">
        <v>415</v>
      </c>
      <c r="I252" s="6" t="s">
        <v>167</v>
      </c>
      <c r="J252" s="6" t="s">
        <v>0</v>
      </c>
      <c r="K252" s="6" t="s">
        <v>0</v>
      </c>
      <c r="L252" s="6" t="s">
        <v>0</v>
      </c>
      <c r="M252" s="8">
        <v>412754891.30000001</v>
      </c>
    </row>
    <row r="253" spans="1:13" ht="15.75" x14ac:dyDescent="0.2">
      <c r="A253" s="5" t="s">
        <v>641</v>
      </c>
      <c r="B253" s="12" t="s">
        <v>0</v>
      </c>
      <c r="C253" s="12" t="s">
        <v>0</v>
      </c>
      <c r="D253" s="12" t="s">
        <v>0</v>
      </c>
      <c r="E253" s="12" t="s">
        <v>0</v>
      </c>
      <c r="F253" s="12" t="s">
        <v>0</v>
      </c>
      <c r="G253" s="12" t="s">
        <v>0</v>
      </c>
      <c r="H253" s="12" t="s">
        <v>0</v>
      </c>
      <c r="I253" s="12" t="s">
        <v>0</v>
      </c>
      <c r="J253" s="12" t="s">
        <v>0</v>
      </c>
      <c r="K253" s="12" t="s">
        <v>0</v>
      </c>
      <c r="L253" s="12" t="s">
        <v>0</v>
      </c>
      <c r="M253" s="8">
        <v>412754891.30000001</v>
      </c>
    </row>
    <row r="254" spans="1:13" ht="31.5" x14ac:dyDescent="0.2">
      <c r="A254" s="10" t="s">
        <v>416</v>
      </c>
      <c r="B254" s="3" t="s">
        <v>411</v>
      </c>
      <c r="C254" s="3" t="s">
        <v>70</v>
      </c>
      <c r="D254" s="3" t="s">
        <v>413</v>
      </c>
      <c r="E254" s="3" t="s">
        <v>36</v>
      </c>
      <c r="F254" s="3" t="s">
        <v>31</v>
      </c>
      <c r="G254" s="3" t="s">
        <v>65</v>
      </c>
      <c r="H254" s="3" t="s">
        <v>415</v>
      </c>
      <c r="I254" s="3" t="s">
        <v>167</v>
      </c>
      <c r="J254" s="4" t="s">
        <v>417</v>
      </c>
      <c r="K254" s="4" t="s">
        <v>418</v>
      </c>
      <c r="L254" s="4" t="s">
        <v>136</v>
      </c>
      <c r="M254" s="11">
        <v>412754891.30000001</v>
      </c>
    </row>
    <row r="255" spans="1:13" ht="31.5" x14ac:dyDescent="0.2">
      <c r="A255" s="5" t="s">
        <v>126</v>
      </c>
      <c r="B255" s="6" t="s">
        <v>127</v>
      </c>
      <c r="C255" s="6" t="s">
        <v>0</v>
      </c>
      <c r="D255" s="6" t="s">
        <v>0</v>
      </c>
      <c r="E255" s="6" t="s">
        <v>0</v>
      </c>
      <c r="F255" s="6" t="s">
        <v>0</v>
      </c>
      <c r="G255" s="6" t="s">
        <v>0</v>
      </c>
      <c r="H255" s="7" t="s">
        <v>0</v>
      </c>
      <c r="I255" s="7" t="s">
        <v>0</v>
      </c>
      <c r="J255" s="7" t="s">
        <v>0</v>
      </c>
      <c r="K255" s="7" t="s">
        <v>0</v>
      </c>
      <c r="L255" s="7" t="s">
        <v>0</v>
      </c>
      <c r="M255" s="8">
        <v>579112982.24000001</v>
      </c>
    </row>
    <row r="256" spans="1:13" ht="94.5" x14ac:dyDescent="0.2">
      <c r="A256" s="5" t="s">
        <v>419</v>
      </c>
      <c r="B256" s="6" t="s">
        <v>127</v>
      </c>
      <c r="C256" s="6" t="s">
        <v>70</v>
      </c>
      <c r="D256" s="6" t="s">
        <v>104</v>
      </c>
      <c r="E256" s="6" t="s">
        <v>0</v>
      </c>
      <c r="F256" s="6" t="s">
        <v>0</v>
      </c>
      <c r="G256" s="6" t="s">
        <v>0</v>
      </c>
      <c r="H256" s="7" t="s">
        <v>0</v>
      </c>
      <c r="I256" s="7" t="s">
        <v>0</v>
      </c>
      <c r="J256" s="7" t="s">
        <v>0</v>
      </c>
      <c r="K256" s="7" t="s">
        <v>0</v>
      </c>
      <c r="L256" s="7" t="s">
        <v>0</v>
      </c>
      <c r="M256" s="8">
        <v>491753105.24000001</v>
      </c>
    </row>
    <row r="257" spans="1:13" ht="31.5" x14ac:dyDescent="0.2">
      <c r="A257" s="5" t="s">
        <v>35</v>
      </c>
      <c r="B257" s="6" t="s">
        <v>127</v>
      </c>
      <c r="C257" s="6" t="s">
        <v>70</v>
      </c>
      <c r="D257" s="6" t="s">
        <v>104</v>
      </c>
      <c r="E257" s="6" t="s">
        <v>36</v>
      </c>
      <c r="F257" s="6" t="s">
        <v>0</v>
      </c>
      <c r="G257" s="6" t="s">
        <v>0</v>
      </c>
      <c r="H257" s="7" t="s">
        <v>0</v>
      </c>
      <c r="I257" s="7" t="s">
        <v>0</v>
      </c>
      <c r="J257" s="7" t="s">
        <v>0</v>
      </c>
      <c r="K257" s="7" t="s">
        <v>0</v>
      </c>
      <c r="L257" s="7" t="s">
        <v>0</v>
      </c>
      <c r="M257" s="8">
        <v>491753105.24000001</v>
      </c>
    </row>
    <row r="258" spans="1:13" ht="15.75" x14ac:dyDescent="0.2">
      <c r="A258" s="9" t="s">
        <v>131</v>
      </c>
      <c r="B258" s="6" t="s">
        <v>127</v>
      </c>
      <c r="C258" s="6" t="s">
        <v>70</v>
      </c>
      <c r="D258" s="6" t="s">
        <v>104</v>
      </c>
      <c r="E258" s="6" t="s">
        <v>36</v>
      </c>
      <c r="F258" s="6" t="s">
        <v>26</v>
      </c>
      <c r="G258" s="6" t="s">
        <v>0</v>
      </c>
      <c r="H258" s="6" t="s">
        <v>0</v>
      </c>
      <c r="I258" s="6" t="s">
        <v>0</v>
      </c>
      <c r="J258" s="6" t="s">
        <v>0</v>
      </c>
      <c r="K258" s="6" t="s">
        <v>0</v>
      </c>
      <c r="L258" s="6" t="s">
        <v>0</v>
      </c>
      <c r="M258" s="8">
        <v>491753105.24000001</v>
      </c>
    </row>
    <row r="259" spans="1:13" ht="15.75" x14ac:dyDescent="0.2">
      <c r="A259" s="9" t="s">
        <v>132</v>
      </c>
      <c r="B259" s="6" t="s">
        <v>127</v>
      </c>
      <c r="C259" s="6" t="s">
        <v>70</v>
      </c>
      <c r="D259" s="6" t="s">
        <v>104</v>
      </c>
      <c r="E259" s="6" t="s">
        <v>36</v>
      </c>
      <c r="F259" s="6" t="s">
        <v>26</v>
      </c>
      <c r="G259" s="6" t="s">
        <v>65</v>
      </c>
      <c r="H259" s="6" t="s">
        <v>0</v>
      </c>
      <c r="I259" s="6" t="s">
        <v>0</v>
      </c>
      <c r="J259" s="6" t="s">
        <v>0</v>
      </c>
      <c r="K259" s="6" t="s">
        <v>0</v>
      </c>
      <c r="L259" s="6" t="s">
        <v>0</v>
      </c>
      <c r="M259" s="8">
        <v>491753105.24000001</v>
      </c>
    </row>
    <row r="260" spans="1:13" ht="47.25" x14ac:dyDescent="0.2">
      <c r="A260" s="5" t="s">
        <v>310</v>
      </c>
      <c r="B260" s="6" t="s">
        <v>127</v>
      </c>
      <c r="C260" s="6" t="s">
        <v>70</v>
      </c>
      <c r="D260" s="6" t="s">
        <v>104</v>
      </c>
      <c r="E260" s="6" t="s">
        <v>36</v>
      </c>
      <c r="F260" s="6" t="s">
        <v>26</v>
      </c>
      <c r="G260" s="6" t="s">
        <v>65</v>
      </c>
      <c r="H260" s="6" t="s">
        <v>311</v>
      </c>
      <c r="I260" s="7" t="s">
        <v>0</v>
      </c>
      <c r="J260" s="7" t="s">
        <v>0</v>
      </c>
      <c r="K260" s="7" t="s">
        <v>0</v>
      </c>
      <c r="L260" s="7" t="s">
        <v>0</v>
      </c>
      <c r="M260" s="8">
        <v>491753105.24000001</v>
      </c>
    </row>
    <row r="261" spans="1:13" ht="63" x14ac:dyDescent="0.2">
      <c r="A261" s="5" t="s">
        <v>166</v>
      </c>
      <c r="B261" s="6" t="s">
        <v>127</v>
      </c>
      <c r="C261" s="6" t="s">
        <v>70</v>
      </c>
      <c r="D261" s="6" t="s">
        <v>104</v>
      </c>
      <c r="E261" s="6" t="s">
        <v>36</v>
      </c>
      <c r="F261" s="6" t="s">
        <v>26</v>
      </c>
      <c r="G261" s="6" t="s">
        <v>65</v>
      </c>
      <c r="H261" s="6" t="s">
        <v>311</v>
      </c>
      <c r="I261" s="6" t="s">
        <v>167</v>
      </c>
      <c r="J261" s="6" t="s">
        <v>0</v>
      </c>
      <c r="K261" s="6" t="s">
        <v>0</v>
      </c>
      <c r="L261" s="6" t="s">
        <v>0</v>
      </c>
      <c r="M261" s="8">
        <v>491753105.24000001</v>
      </c>
    </row>
    <row r="262" spans="1:13" ht="15.75" x14ac:dyDescent="0.2">
      <c r="A262" s="5" t="s">
        <v>643</v>
      </c>
      <c r="B262" s="12" t="s">
        <v>0</v>
      </c>
      <c r="C262" s="12" t="s">
        <v>0</v>
      </c>
      <c r="D262" s="12" t="s">
        <v>0</v>
      </c>
      <c r="E262" s="12" t="s">
        <v>0</v>
      </c>
      <c r="F262" s="12" t="s">
        <v>0</v>
      </c>
      <c r="G262" s="12" t="s">
        <v>0</v>
      </c>
      <c r="H262" s="12" t="s">
        <v>0</v>
      </c>
      <c r="I262" s="12" t="s">
        <v>0</v>
      </c>
      <c r="J262" s="12" t="s">
        <v>0</v>
      </c>
      <c r="K262" s="12" t="s">
        <v>0</v>
      </c>
      <c r="L262" s="12" t="s">
        <v>0</v>
      </c>
      <c r="M262" s="8">
        <v>104571095.73</v>
      </c>
    </row>
    <row r="263" spans="1:13" ht="31.5" x14ac:dyDescent="0.2">
      <c r="A263" s="10" t="s">
        <v>420</v>
      </c>
      <c r="B263" s="3" t="s">
        <v>127</v>
      </c>
      <c r="C263" s="3" t="s">
        <v>70</v>
      </c>
      <c r="D263" s="3" t="s">
        <v>104</v>
      </c>
      <c r="E263" s="3" t="s">
        <v>36</v>
      </c>
      <c r="F263" s="3" t="s">
        <v>26</v>
      </c>
      <c r="G263" s="3" t="s">
        <v>65</v>
      </c>
      <c r="H263" s="3" t="s">
        <v>311</v>
      </c>
      <c r="I263" s="3" t="s">
        <v>167</v>
      </c>
      <c r="J263" s="4" t="s">
        <v>421</v>
      </c>
      <c r="K263" s="4" t="s">
        <v>422</v>
      </c>
      <c r="L263" s="4" t="s">
        <v>48</v>
      </c>
      <c r="M263" s="11">
        <v>104571095.73</v>
      </c>
    </row>
    <row r="264" spans="1:13" ht="15.75" x14ac:dyDescent="0.2">
      <c r="A264" s="5" t="s">
        <v>647</v>
      </c>
      <c r="B264" s="12" t="s">
        <v>0</v>
      </c>
      <c r="C264" s="12" t="s">
        <v>0</v>
      </c>
      <c r="D264" s="12" t="s">
        <v>0</v>
      </c>
      <c r="E264" s="12" t="s">
        <v>0</v>
      </c>
      <c r="F264" s="12" t="s">
        <v>0</v>
      </c>
      <c r="G264" s="12" t="s">
        <v>0</v>
      </c>
      <c r="H264" s="12" t="s">
        <v>0</v>
      </c>
      <c r="I264" s="12" t="s">
        <v>0</v>
      </c>
      <c r="J264" s="12" t="s">
        <v>0</v>
      </c>
      <c r="K264" s="12" t="s">
        <v>0</v>
      </c>
      <c r="L264" s="12" t="s">
        <v>0</v>
      </c>
      <c r="M264" s="8">
        <v>115020572.40000001</v>
      </c>
    </row>
    <row r="265" spans="1:13" ht="31.5" x14ac:dyDescent="0.2">
      <c r="A265" s="10" t="s">
        <v>423</v>
      </c>
      <c r="B265" s="3" t="s">
        <v>127</v>
      </c>
      <c r="C265" s="3" t="s">
        <v>70</v>
      </c>
      <c r="D265" s="3" t="s">
        <v>104</v>
      </c>
      <c r="E265" s="3" t="s">
        <v>36</v>
      </c>
      <c r="F265" s="3" t="s">
        <v>26</v>
      </c>
      <c r="G265" s="3" t="s">
        <v>65</v>
      </c>
      <c r="H265" s="3" t="s">
        <v>311</v>
      </c>
      <c r="I265" s="3" t="s">
        <v>167</v>
      </c>
      <c r="J265" s="4" t="s">
        <v>421</v>
      </c>
      <c r="K265" s="4" t="s">
        <v>422</v>
      </c>
      <c r="L265" s="4" t="s">
        <v>48</v>
      </c>
      <c r="M265" s="11">
        <v>115020572.40000001</v>
      </c>
    </row>
    <row r="266" spans="1:13" ht="15.75" x14ac:dyDescent="0.2">
      <c r="A266" s="5" t="s">
        <v>274</v>
      </c>
      <c r="B266" s="12" t="s">
        <v>0</v>
      </c>
      <c r="C266" s="12" t="s">
        <v>0</v>
      </c>
      <c r="D266" s="12" t="s">
        <v>0</v>
      </c>
      <c r="E266" s="12" t="s">
        <v>0</v>
      </c>
      <c r="F266" s="12" t="s">
        <v>0</v>
      </c>
      <c r="G266" s="12" t="s">
        <v>0</v>
      </c>
      <c r="H266" s="12" t="s">
        <v>0</v>
      </c>
      <c r="I266" s="12" t="s">
        <v>0</v>
      </c>
      <c r="J266" s="12" t="s">
        <v>0</v>
      </c>
      <c r="K266" s="12" t="s">
        <v>0</v>
      </c>
      <c r="L266" s="12" t="s">
        <v>0</v>
      </c>
      <c r="M266" s="8">
        <v>123023428.75</v>
      </c>
    </row>
    <row r="267" spans="1:13" ht="31.5" x14ac:dyDescent="0.2">
      <c r="A267" s="10" t="s">
        <v>424</v>
      </c>
      <c r="B267" s="3" t="s">
        <v>127</v>
      </c>
      <c r="C267" s="3" t="s">
        <v>70</v>
      </c>
      <c r="D267" s="3" t="s">
        <v>104</v>
      </c>
      <c r="E267" s="3" t="s">
        <v>36</v>
      </c>
      <c r="F267" s="3" t="s">
        <v>26</v>
      </c>
      <c r="G267" s="3" t="s">
        <v>65</v>
      </c>
      <c r="H267" s="3" t="s">
        <v>311</v>
      </c>
      <c r="I267" s="3" t="s">
        <v>167</v>
      </c>
      <c r="J267" s="4" t="s">
        <v>421</v>
      </c>
      <c r="K267" s="4" t="s">
        <v>422</v>
      </c>
      <c r="L267" s="4" t="s">
        <v>48</v>
      </c>
      <c r="M267" s="11">
        <v>123023428.75</v>
      </c>
    </row>
    <row r="268" spans="1:13" ht="57" customHeight="1" x14ac:dyDescent="0.2">
      <c r="A268" s="5" t="s">
        <v>425</v>
      </c>
      <c r="B268" s="12" t="s">
        <v>0</v>
      </c>
      <c r="C268" s="12" t="s">
        <v>0</v>
      </c>
      <c r="D268" s="12" t="s">
        <v>0</v>
      </c>
      <c r="E268" s="12" t="s">
        <v>0</v>
      </c>
      <c r="F268" s="12" t="s">
        <v>0</v>
      </c>
      <c r="G268" s="12" t="s">
        <v>0</v>
      </c>
      <c r="H268" s="12" t="s">
        <v>0</v>
      </c>
      <c r="I268" s="12" t="s">
        <v>0</v>
      </c>
      <c r="J268" s="12" t="s">
        <v>0</v>
      </c>
      <c r="K268" s="12" t="s">
        <v>0</v>
      </c>
      <c r="L268" s="12" t="s">
        <v>0</v>
      </c>
      <c r="M268" s="8">
        <v>149138008.36000001</v>
      </c>
    </row>
    <row r="269" spans="1:13" ht="31.5" x14ac:dyDescent="0.2">
      <c r="A269" s="10" t="s">
        <v>426</v>
      </c>
      <c r="B269" s="3" t="s">
        <v>127</v>
      </c>
      <c r="C269" s="3" t="s">
        <v>70</v>
      </c>
      <c r="D269" s="3" t="s">
        <v>104</v>
      </c>
      <c r="E269" s="3" t="s">
        <v>36</v>
      </c>
      <c r="F269" s="3" t="s">
        <v>26</v>
      </c>
      <c r="G269" s="3" t="s">
        <v>65</v>
      </c>
      <c r="H269" s="3" t="s">
        <v>311</v>
      </c>
      <c r="I269" s="3" t="s">
        <v>167</v>
      </c>
      <c r="J269" s="4" t="s">
        <v>421</v>
      </c>
      <c r="K269" s="4" t="s">
        <v>422</v>
      </c>
      <c r="L269" s="4" t="s">
        <v>48</v>
      </c>
      <c r="M269" s="11">
        <v>149138008.36000001</v>
      </c>
    </row>
    <row r="270" spans="1:13" ht="63" customHeight="1" x14ac:dyDescent="0.2">
      <c r="A270" s="5" t="s">
        <v>128</v>
      </c>
      <c r="B270" s="6" t="s">
        <v>127</v>
      </c>
      <c r="C270" s="6" t="s">
        <v>16</v>
      </c>
      <c r="D270" s="6" t="s">
        <v>0</v>
      </c>
      <c r="E270" s="6" t="s">
        <v>0</v>
      </c>
      <c r="F270" s="6" t="s">
        <v>0</v>
      </c>
      <c r="G270" s="6" t="s">
        <v>0</v>
      </c>
      <c r="H270" s="7" t="s">
        <v>0</v>
      </c>
      <c r="I270" s="7" t="s">
        <v>0</v>
      </c>
      <c r="J270" s="7" t="s">
        <v>0</v>
      </c>
      <c r="K270" s="7" t="s">
        <v>0</v>
      </c>
      <c r="L270" s="7" t="s">
        <v>0</v>
      </c>
      <c r="M270" s="8">
        <v>87359877</v>
      </c>
    </row>
    <row r="271" spans="1:13" ht="49.5" customHeight="1" x14ac:dyDescent="0.2">
      <c r="A271" s="5" t="s">
        <v>129</v>
      </c>
      <c r="B271" s="6" t="s">
        <v>127</v>
      </c>
      <c r="C271" s="6" t="s">
        <v>16</v>
      </c>
      <c r="D271" s="6" t="s">
        <v>130</v>
      </c>
      <c r="E271" s="6" t="s">
        <v>0</v>
      </c>
      <c r="F271" s="6" t="s">
        <v>0</v>
      </c>
      <c r="G271" s="6" t="s">
        <v>0</v>
      </c>
      <c r="H271" s="7" t="s">
        <v>0</v>
      </c>
      <c r="I271" s="7" t="s">
        <v>0</v>
      </c>
      <c r="J271" s="7" t="s">
        <v>0</v>
      </c>
      <c r="K271" s="7" t="s">
        <v>0</v>
      </c>
      <c r="L271" s="7" t="s">
        <v>0</v>
      </c>
      <c r="M271" s="8">
        <v>87359877</v>
      </c>
    </row>
    <row r="272" spans="1:13" ht="47.25" customHeight="1" x14ac:dyDescent="0.2">
      <c r="A272" s="5" t="s">
        <v>35</v>
      </c>
      <c r="B272" s="6" t="s">
        <v>127</v>
      </c>
      <c r="C272" s="6" t="s">
        <v>16</v>
      </c>
      <c r="D272" s="6" t="s">
        <v>130</v>
      </c>
      <c r="E272" s="6" t="s">
        <v>36</v>
      </c>
      <c r="F272" s="6" t="s">
        <v>0</v>
      </c>
      <c r="G272" s="6" t="s">
        <v>0</v>
      </c>
      <c r="H272" s="7" t="s">
        <v>0</v>
      </c>
      <c r="I272" s="7" t="s">
        <v>0</v>
      </c>
      <c r="J272" s="7" t="s">
        <v>0</v>
      </c>
      <c r="K272" s="7" t="s">
        <v>0</v>
      </c>
      <c r="L272" s="7" t="s">
        <v>0</v>
      </c>
      <c r="M272" s="8">
        <v>87359877</v>
      </c>
    </row>
    <row r="273" spans="1:13" ht="15.75" x14ac:dyDescent="0.2">
      <c r="A273" s="9" t="s">
        <v>131</v>
      </c>
      <c r="B273" s="6" t="s">
        <v>127</v>
      </c>
      <c r="C273" s="6" t="s">
        <v>16</v>
      </c>
      <c r="D273" s="6" t="s">
        <v>130</v>
      </c>
      <c r="E273" s="6" t="s">
        <v>36</v>
      </c>
      <c r="F273" s="6" t="s">
        <v>26</v>
      </c>
      <c r="G273" s="6" t="s">
        <v>0</v>
      </c>
      <c r="H273" s="6" t="s">
        <v>0</v>
      </c>
      <c r="I273" s="6" t="s">
        <v>0</v>
      </c>
      <c r="J273" s="6" t="s">
        <v>0</v>
      </c>
      <c r="K273" s="6" t="s">
        <v>0</v>
      </c>
      <c r="L273" s="6" t="s">
        <v>0</v>
      </c>
      <c r="M273" s="8">
        <v>87359877</v>
      </c>
    </row>
    <row r="274" spans="1:13" ht="23.25" customHeight="1" x14ac:dyDescent="0.2">
      <c r="A274" s="9" t="s">
        <v>132</v>
      </c>
      <c r="B274" s="6" t="s">
        <v>127</v>
      </c>
      <c r="C274" s="6" t="s">
        <v>16</v>
      </c>
      <c r="D274" s="6" t="s">
        <v>130</v>
      </c>
      <c r="E274" s="6" t="s">
        <v>36</v>
      </c>
      <c r="F274" s="6" t="s">
        <v>26</v>
      </c>
      <c r="G274" s="6" t="s">
        <v>65</v>
      </c>
      <c r="H274" s="6" t="s">
        <v>0</v>
      </c>
      <c r="I274" s="6" t="s">
        <v>0</v>
      </c>
      <c r="J274" s="6" t="s">
        <v>0</v>
      </c>
      <c r="K274" s="6" t="s">
        <v>0</v>
      </c>
      <c r="L274" s="6" t="s">
        <v>0</v>
      </c>
      <c r="M274" s="8">
        <v>87359877</v>
      </c>
    </row>
    <row r="275" spans="1:13" ht="108" customHeight="1" x14ac:dyDescent="0.2">
      <c r="A275" s="5" t="s">
        <v>137</v>
      </c>
      <c r="B275" s="6" t="s">
        <v>127</v>
      </c>
      <c r="C275" s="6" t="s">
        <v>16</v>
      </c>
      <c r="D275" s="6" t="s">
        <v>130</v>
      </c>
      <c r="E275" s="6" t="s">
        <v>36</v>
      </c>
      <c r="F275" s="6" t="s">
        <v>26</v>
      </c>
      <c r="G275" s="6" t="s">
        <v>65</v>
      </c>
      <c r="H275" s="6" t="s">
        <v>138</v>
      </c>
      <c r="I275" s="7" t="s">
        <v>0</v>
      </c>
      <c r="J275" s="7" t="s">
        <v>0</v>
      </c>
      <c r="K275" s="7" t="s">
        <v>0</v>
      </c>
      <c r="L275" s="7" t="s">
        <v>0</v>
      </c>
      <c r="M275" s="8">
        <v>87359877</v>
      </c>
    </row>
    <row r="276" spans="1:13" ht="63" x14ac:dyDescent="0.2">
      <c r="A276" s="5" t="s">
        <v>166</v>
      </c>
      <c r="B276" s="6" t="s">
        <v>127</v>
      </c>
      <c r="C276" s="6" t="s">
        <v>16</v>
      </c>
      <c r="D276" s="6" t="s">
        <v>130</v>
      </c>
      <c r="E276" s="6" t="s">
        <v>36</v>
      </c>
      <c r="F276" s="6" t="s">
        <v>26</v>
      </c>
      <c r="G276" s="6" t="s">
        <v>65</v>
      </c>
      <c r="H276" s="6" t="s">
        <v>138</v>
      </c>
      <c r="I276" s="6" t="s">
        <v>167</v>
      </c>
      <c r="J276" s="6" t="s">
        <v>0</v>
      </c>
      <c r="K276" s="6" t="s">
        <v>0</v>
      </c>
      <c r="L276" s="6" t="s">
        <v>0</v>
      </c>
      <c r="M276" s="8">
        <v>87359877</v>
      </c>
    </row>
    <row r="277" spans="1:13" ht="31.5" x14ac:dyDescent="0.2">
      <c r="A277" s="5" t="s">
        <v>224</v>
      </c>
      <c r="B277" s="12" t="s">
        <v>0</v>
      </c>
      <c r="C277" s="12" t="s">
        <v>0</v>
      </c>
      <c r="D277" s="12" t="s">
        <v>0</v>
      </c>
      <c r="E277" s="12" t="s">
        <v>0</v>
      </c>
      <c r="F277" s="12" t="s">
        <v>0</v>
      </c>
      <c r="G277" s="12" t="s">
        <v>0</v>
      </c>
      <c r="H277" s="12" t="s">
        <v>0</v>
      </c>
      <c r="I277" s="12" t="s">
        <v>0</v>
      </c>
      <c r="J277" s="12" t="s">
        <v>0</v>
      </c>
      <c r="K277" s="12" t="s">
        <v>0</v>
      </c>
      <c r="L277" s="12" t="s">
        <v>0</v>
      </c>
      <c r="M277" s="8">
        <v>87359877</v>
      </c>
    </row>
    <row r="278" spans="1:13" ht="47.25" x14ac:dyDescent="0.2">
      <c r="A278" s="10" t="s">
        <v>427</v>
      </c>
      <c r="B278" s="3" t="s">
        <v>127</v>
      </c>
      <c r="C278" s="3" t="s">
        <v>16</v>
      </c>
      <c r="D278" s="3" t="s">
        <v>130</v>
      </c>
      <c r="E278" s="3" t="s">
        <v>36</v>
      </c>
      <c r="F278" s="3" t="s">
        <v>26</v>
      </c>
      <c r="G278" s="3" t="s">
        <v>65</v>
      </c>
      <c r="H278" s="3" t="s">
        <v>138</v>
      </c>
      <c r="I278" s="3" t="s">
        <v>167</v>
      </c>
      <c r="J278" s="4" t="s">
        <v>134</v>
      </c>
      <c r="K278" s="4" t="s">
        <v>353</v>
      </c>
      <c r="L278" s="4" t="s">
        <v>136</v>
      </c>
      <c r="M278" s="11">
        <v>87359877</v>
      </c>
    </row>
  </sheetData>
  <mergeCells count="4">
    <mergeCell ref="G1:M1"/>
    <mergeCell ref="A3:M3"/>
    <mergeCell ref="A4:M4"/>
    <mergeCell ref="G2:M2"/>
  </mergeCells>
  <pageMargins left="0.39370078740157483" right="0.39370078740157483" top="0.39370078740157483" bottom="0.43307086614173229" header="0.31496062992125984" footer="0.31496062992125984"/>
  <pageSetup paperSize="9" scale="64" fitToHeight="148" orientation="portrait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64"/>
  <sheetViews>
    <sheetView view="pageBreakPreview" zoomScaleNormal="100" zoomScaleSheetLayoutView="100" workbookViewId="0">
      <selection activeCell="J2" sqref="J2:N2"/>
    </sheetView>
  </sheetViews>
  <sheetFormatPr defaultRowHeight="12.75" x14ac:dyDescent="0.2"/>
  <cols>
    <col min="1" max="1" width="40" customWidth="1"/>
    <col min="2" max="2" width="5.6640625" customWidth="1"/>
    <col min="3" max="3" width="6.33203125" customWidth="1"/>
    <col min="4" max="4" width="8.83203125" customWidth="1"/>
    <col min="5" max="5" width="6.83203125" customWidth="1"/>
    <col min="6" max="7" width="6.33203125" customWidth="1"/>
    <col min="8" max="8" width="13" customWidth="1"/>
    <col min="9" max="9" width="7.1640625" customWidth="1"/>
    <col min="10" max="11" width="9" customWidth="1"/>
    <col min="12" max="12" width="11.33203125" customWidth="1"/>
    <col min="13" max="14" width="19.6640625" customWidth="1"/>
  </cols>
  <sheetData>
    <row r="1" spans="1:14" ht="32.25" customHeight="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0</v>
      </c>
      <c r="H1" s="2" t="s">
        <v>0</v>
      </c>
      <c r="I1" s="2" t="s">
        <v>0</v>
      </c>
      <c r="J1" s="53" t="s">
        <v>428</v>
      </c>
      <c r="K1" s="53"/>
      <c r="L1" s="53"/>
      <c r="M1" s="53"/>
      <c r="N1" s="53"/>
    </row>
    <row r="2" spans="1:14" ht="32.25" customHeight="1" x14ac:dyDescent="0.2">
      <c r="A2" s="1"/>
      <c r="B2" s="1"/>
      <c r="C2" s="1"/>
      <c r="D2" s="1"/>
      <c r="E2" s="1"/>
      <c r="F2" s="1"/>
      <c r="G2" s="2"/>
      <c r="H2" s="2"/>
      <c r="I2" s="2"/>
      <c r="J2" s="53"/>
      <c r="K2" s="53"/>
      <c r="L2" s="53"/>
      <c r="M2" s="53"/>
      <c r="N2" s="53"/>
    </row>
    <row r="3" spans="1:14" ht="48.95" customHeight="1" x14ac:dyDescent="0.2">
      <c r="A3" s="56" t="s">
        <v>633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15" customHeight="1" x14ac:dyDescent="0.2">
      <c r="A4" s="55" t="s">
        <v>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ht="37.5" customHeight="1" x14ac:dyDescent="0.2">
      <c r="A5" s="3" t="s">
        <v>639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13" t="s">
        <v>12</v>
      </c>
      <c r="K5" s="13" t="s">
        <v>13</v>
      </c>
      <c r="L5" s="4" t="s">
        <v>14</v>
      </c>
      <c r="M5" s="3" t="s">
        <v>429</v>
      </c>
      <c r="N5" s="3" t="s">
        <v>430</v>
      </c>
    </row>
    <row r="6" spans="1:14" ht="14.45" customHeight="1" x14ac:dyDescent="0.2">
      <c r="A6" s="3" t="s">
        <v>16</v>
      </c>
      <c r="B6" s="3" t="s">
        <v>17</v>
      </c>
      <c r="C6" s="3" t="s">
        <v>18</v>
      </c>
      <c r="D6" s="3" t="s">
        <v>19</v>
      </c>
      <c r="E6" s="3" t="s">
        <v>20</v>
      </c>
      <c r="F6" s="3" t="s">
        <v>21</v>
      </c>
      <c r="G6" s="3" t="s">
        <v>22</v>
      </c>
      <c r="H6" s="3" t="s">
        <v>23</v>
      </c>
      <c r="I6" s="3" t="s">
        <v>24</v>
      </c>
      <c r="J6" s="3" t="s">
        <v>25</v>
      </c>
      <c r="K6" s="3" t="s">
        <v>26</v>
      </c>
      <c r="L6" s="3" t="s">
        <v>27</v>
      </c>
      <c r="M6" s="3" t="s">
        <v>28</v>
      </c>
      <c r="N6" s="3" t="s">
        <v>50</v>
      </c>
    </row>
    <row r="7" spans="1:14" ht="15" customHeight="1" x14ac:dyDescent="0.2">
      <c r="A7" s="5" t="s">
        <v>29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8">
        <f>M8+M22+M38+M50</f>
        <v>1526944207.6100001</v>
      </c>
      <c r="N7" s="8">
        <f>N8+N22+N38+N50</f>
        <v>906550866.9000001</v>
      </c>
    </row>
    <row r="8" spans="1:14" ht="47.25" x14ac:dyDescent="0.2">
      <c r="A8" s="5" t="s">
        <v>30</v>
      </c>
      <c r="B8" s="6" t="s">
        <v>31</v>
      </c>
      <c r="C8" s="6" t="s">
        <v>0</v>
      </c>
      <c r="D8" s="6" t="s">
        <v>0</v>
      </c>
      <c r="E8" s="6" t="s">
        <v>0</v>
      </c>
      <c r="F8" s="6" t="s">
        <v>0</v>
      </c>
      <c r="G8" s="6" t="s">
        <v>0</v>
      </c>
      <c r="H8" s="7" t="s">
        <v>0</v>
      </c>
      <c r="I8" s="7" t="s">
        <v>0</v>
      </c>
      <c r="J8" s="7" t="s">
        <v>0</v>
      </c>
      <c r="K8" s="7" t="s">
        <v>0</v>
      </c>
      <c r="L8" s="7" t="s">
        <v>0</v>
      </c>
      <c r="M8" s="8">
        <v>792782425</v>
      </c>
      <c r="N8" s="8">
        <v>135441616</v>
      </c>
    </row>
    <row r="9" spans="1:14" ht="47.25" x14ac:dyDescent="0.2">
      <c r="A9" s="5" t="s">
        <v>32</v>
      </c>
      <c r="B9" s="6" t="s">
        <v>31</v>
      </c>
      <c r="C9" s="6" t="s">
        <v>18</v>
      </c>
      <c r="D9" s="6" t="s">
        <v>0</v>
      </c>
      <c r="E9" s="6" t="s">
        <v>0</v>
      </c>
      <c r="F9" s="6" t="s">
        <v>0</v>
      </c>
      <c r="G9" s="6" t="s">
        <v>0</v>
      </c>
      <c r="H9" s="7" t="s">
        <v>0</v>
      </c>
      <c r="I9" s="7" t="s">
        <v>0</v>
      </c>
      <c r="J9" s="7" t="s">
        <v>0</v>
      </c>
      <c r="K9" s="7" t="s">
        <v>0</v>
      </c>
      <c r="L9" s="7" t="s">
        <v>0</v>
      </c>
      <c r="M9" s="8">
        <v>792782425</v>
      </c>
      <c r="N9" s="8">
        <v>135441616</v>
      </c>
    </row>
    <row r="10" spans="1:14" ht="63" x14ac:dyDescent="0.2">
      <c r="A10" s="5" t="s">
        <v>33</v>
      </c>
      <c r="B10" s="6" t="s">
        <v>31</v>
      </c>
      <c r="C10" s="6" t="s">
        <v>18</v>
      </c>
      <c r="D10" s="6" t="s">
        <v>34</v>
      </c>
      <c r="E10" s="6" t="s">
        <v>0</v>
      </c>
      <c r="F10" s="6" t="s">
        <v>0</v>
      </c>
      <c r="G10" s="6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8">
        <v>792782425</v>
      </c>
      <c r="N10" s="8">
        <v>135441616</v>
      </c>
    </row>
    <row r="11" spans="1:14" ht="31.5" x14ac:dyDescent="0.2">
      <c r="A11" s="5" t="s">
        <v>35</v>
      </c>
      <c r="B11" s="6" t="s">
        <v>31</v>
      </c>
      <c r="C11" s="6" t="s">
        <v>18</v>
      </c>
      <c r="D11" s="6" t="s">
        <v>34</v>
      </c>
      <c r="E11" s="6" t="s">
        <v>36</v>
      </c>
      <c r="F11" s="6" t="s">
        <v>0</v>
      </c>
      <c r="G11" s="6" t="s">
        <v>0</v>
      </c>
      <c r="H11" s="7" t="s">
        <v>0</v>
      </c>
      <c r="I11" s="7" t="s">
        <v>0</v>
      </c>
      <c r="J11" s="7" t="s">
        <v>0</v>
      </c>
      <c r="K11" s="7" t="s">
        <v>0</v>
      </c>
      <c r="L11" s="7" t="s">
        <v>0</v>
      </c>
      <c r="M11" s="8">
        <v>792782425</v>
      </c>
      <c r="N11" s="8">
        <v>135441616</v>
      </c>
    </row>
    <row r="12" spans="1:14" ht="47.25" x14ac:dyDescent="0.2">
      <c r="A12" s="5" t="s">
        <v>638</v>
      </c>
      <c r="B12" s="6" t="s">
        <v>31</v>
      </c>
      <c r="C12" s="6" t="s">
        <v>18</v>
      </c>
      <c r="D12" s="6" t="s">
        <v>34</v>
      </c>
      <c r="E12" s="6" t="s">
        <v>36</v>
      </c>
      <c r="F12" s="6"/>
      <c r="G12" s="6"/>
      <c r="H12" s="7"/>
      <c r="I12" s="7"/>
      <c r="J12" s="7"/>
      <c r="K12" s="7"/>
      <c r="L12" s="7"/>
      <c r="M12" s="8">
        <f>M13</f>
        <v>792782425</v>
      </c>
      <c r="N12" s="8">
        <f>N13</f>
        <v>135441616</v>
      </c>
    </row>
    <row r="13" spans="1:14" ht="15.75" x14ac:dyDescent="0.2">
      <c r="A13" s="9" t="s">
        <v>37</v>
      </c>
      <c r="B13" s="6" t="s">
        <v>31</v>
      </c>
      <c r="C13" s="6" t="s">
        <v>18</v>
      </c>
      <c r="D13" s="6" t="s">
        <v>34</v>
      </c>
      <c r="E13" s="6" t="s">
        <v>36</v>
      </c>
      <c r="F13" s="6" t="s">
        <v>38</v>
      </c>
      <c r="G13" s="6" t="s">
        <v>0</v>
      </c>
      <c r="H13" s="6" t="s">
        <v>0</v>
      </c>
      <c r="I13" s="6" t="s">
        <v>0</v>
      </c>
      <c r="J13" s="6" t="s">
        <v>0</v>
      </c>
      <c r="K13" s="6" t="s">
        <v>0</v>
      </c>
      <c r="L13" s="6" t="s">
        <v>0</v>
      </c>
      <c r="M13" s="8">
        <v>792782425</v>
      </c>
      <c r="N13" s="8">
        <v>135441616</v>
      </c>
    </row>
    <row r="14" spans="1:14" ht="31.5" x14ac:dyDescent="0.2">
      <c r="A14" s="9" t="s">
        <v>39</v>
      </c>
      <c r="B14" s="6" t="s">
        <v>31</v>
      </c>
      <c r="C14" s="6" t="s">
        <v>18</v>
      </c>
      <c r="D14" s="6" t="s">
        <v>34</v>
      </c>
      <c r="E14" s="6" t="s">
        <v>36</v>
      </c>
      <c r="F14" s="6" t="s">
        <v>38</v>
      </c>
      <c r="G14" s="6" t="s">
        <v>40</v>
      </c>
      <c r="H14" s="6" t="s">
        <v>0</v>
      </c>
      <c r="I14" s="6" t="s">
        <v>0</v>
      </c>
      <c r="J14" s="6" t="s">
        <v>0</v>
      </c>
      <c r="K14" s="6" t="s">
        <v>0</v>
      </c>
      <c r="L14" s="6" t="s">
        <v>0</v>
      </c>
      <c r="M14" s="8">
        <v>792782425</v>
      </c>
      <c r="N14" s="8">
        <v>135441616</v>
      </c>
    </row>
    <row r="15" spans="1:14" ht="47.25" x14ac:dyDescent="0.2">
      <c r="A15" s="5" t="s">
        <v>41</v>
      </c>
      <c r="B15" s="6" t="s">
        <v>31</v>
      </c>
      <c r="C15" s="6" t="s">
        <v>18</v>
      </c>
      <c r="D15" s="6" t="s">
        <v>34</v>
      </c>
      <c r="E15" s="6" t="s">
        <v>36</v>
      </c>
      <c r="F15" s="6" t="s">
        <v>38</v>
      </c>
      <c r="G15" s="6" t="s">
        <v>40</v>
      </c>
      <c r="H15" s="6" t="s">
        <v>42</v>
      </c>
      <c r="I15" s="7" t="s">
        <v>0</v>
      </c>
      <c r="J15" s="7" t="s">
        <v>0</v>
      </c>
      <c r="K15" s="7" t="s">
        <v>0</v>
      </c>
      <c r="L15" s="7" t="s">
        <v>0</v>
      </c>
      <c r="M15" s="8">
        <v>792782425</v>
      </c>
      <c r="N15" s="8">
        <v>135441616</v>
      </c>
    </row>
    <row r="16" spans="1:14" ht="94.5" x14ac:dyDescent="0.2">
      <c r="A16" s="5" t="s">
        <v>43</v>
      </c>
      <c r="B16" s="6" t="s">
        <v>31</v>
      </c>
      <c r="C16" s="6" t="s">
        <v>18</v>
      </c>
      <c r="D16" s="6" t="s">
        <v>34</v>
      </c>
      <c r="E16" s="6" t="s">
        <v>36</v>
      </c>
      <c r="F16" s="6" t="s">
        <v>38</v>
      </c>
      <c r="G16" s="6" t="s">
        <v>40</v>
      </c>
      <c r="H16" s="6" t="s">
        <v>42</v>
      </c>
      <c r="I16" s="6" t="s">
        <v>44</v>
      </c>
      <c r="J16" s="6" t="s">
        <v>0</v>
      </c>
      <c r="K16" s="6" t="s">
        <v>0</v>
      </c>
      <c r="L16" s="6" t="s">
        <v>0</v>
      </c>
      <c r="M16" s="8">
        <v>792782425</v>
      </c>
      <c r="N16" s="8">
        <v>135441616</v>
      </c>
    </row>
    <row r="17" spans="1:14" ht="94.5" x14ac:dyDescent="0.2">
      <c r="A17" s="10" t="s">
        <v>431</v>
      </c>
      <c r="B17" s="3" t="s">
        <v>31</v>
      </c>
      <c r="C17" s="3" t="s">
        <v>18</v>
      </c>
      <c r="D17" s="3" t="s">
        <v>34</v>
      </c>
      <c r="E17" s="3" t="s">
        <v>36</v>
      </c>
      <c r="F17" s="3" t="s">
        <v>38</v>
      </c>
      <c r="G17" s="3" t="s">
        <v>40</v>
      </c>
      <c r="H17" s="3" t="s">
        <v>42</v>
      </c>
      <c r="I17" s="3" t="s">
        <v>44</v>
      </c>
      <c r="J17" s="4" t="s">
        <v>46</v>
      </c>
      <c r="K17" s="4" t="s">
        <v>432</v>
      </c>
      <c r="L17" s="4" t="s">
        <v>136</v>
      </c>
      <c r="M17" s="11">
        <v>163502663</v>
      </c>
      <c r="N17" s="11">
        <v>0</v>
      </c>
    </row>
    <row r="18" spans="1:14" ht="94.5" x14ac:dyDescent="0.2">
      <c r="A18" s="10" t="s">
        <v>433</v>
      </c>
      <c r="B18" s="3" t="s">
        <v>31</v>
      </c>
      <c r="C18" s="3" t="s">
        <v>18</v>
      </c>
      <c r="D18" s="3" t="s">
        <v>34</v>
      </c>
      <c r="E18" s="3" t="s">
        <v>36</v>
      </c>
      <c r="F18" s="3" t="s">
        <v>38</v>
      </c>
      <c r="G18" s="3" t="s">
        <v>40</v>
      </c>
      <c r="H18" s="3" t="s">
        <v>42</v>
      </c>
      <c r="I18" s="3" t="s">
        <v>44</v>
      </c>
      <c r="J18" s="4" t="s">
        <v>46</v>
      </c>
      <c r="K18" s="4" t="s">
        <v>434</v>
      </c>
      <c r="L18" s="4" t="s">
        <v>136</v>
      </c>
      <c r="M18" s="11">
        <v>280575955</v>
      </c>
      <c r="N18" s="11">
        <v>0</v>
      </c>
    </row>
    <row r="19" spans="1:14" ht="94.5" x14ac:dyDescent="0.2">
      <c r="A19" s="10" t="s">
        <v>435</v>
      </c>
      <c r="B19" s="3" t="s">
        <v>31</v>
      </c>
      <c r="C19" s="3" t="s">
        <v>18</v>
      </c>
      <c r="D19" s="3" t="s">
        <v>34</v>
      </c>
      <c r="E19" s="3" t="s">
        <v>36</v>
      </c>
      <c r="F19" s="3" t="s">
        <v>38</v>
      </c>
      <c r="G19" s="3" t="s">
        <v>40</v>
      </c>
      <c r="H19" s="3" t="s">
        <v>42</v>
      </c>
      <c r="I19" s="3" t="s">
        <v>44</v>
      </c>
      <c r="J19" s="4" t="s">
        <v>46</v>
      </c>
      <c r="K19" s="4" t="s">
        <v>436</v>
      </c>
      <c r="L19" s="4" t="s">
        <v>94</v>
      </c>
      <c r="M19" s="11">
        <v>0</v>
      </c>
      <c r="N19" s="11">
        <v>135441616</v>
      </c>
    </row>
    <row r="20" spans="1:14" ht="78.75" x14ac:dyDescent="0.2">
      <c r="A20" s="10" t="s">
        <v>437</v>
      </c>
      <c r="B20" s="3" t="s">
        <v>31</v>
      </c>
      <c r="C20" s="3" t="s">
        <v>18</v>
      </c>
      <c r="D20" s="3" t="s">
        <v>34</v>
      </c>
      <c r="E20" s="3" t="s">
        <v>36</v>
      </c>
      <c r="F20" s="3" t="s">
        <v>38</v>
      </c>
      <c r="G20" s="3" t="s">
        <v>40</v>
      </c>
      <c r="H20" s="3" t="s">
        <v>42</v>
      </c>
      <c r="I20" s="3" t="s">
        <v>44</v>
      </c>
      <c r="J20" s="4" t="s">
        <v>46</v>
      </c>
      <c r="K20" s="4" t="s">
        <v>24</v>
      </c>
      <c r="L20" s="4" t="s">
        <v>136</v>
      </c>
      <c r="M20" s="11">
        <v>213262191</v>
      </c>
      <c r="N20" s="11">
        <v>0</v>
      </c>
    </row>
    <row r="21" spans="1:14" ht="78.75" x14ac:dyDescent="0.2">
      <c r="A21" s="10" t="s">
        <v>438</v>
      </c>
      <c r="B21" s="3" t="s">
        <v>31</v>
      </c>
      <c r="C21" s="3" t="s">
        <v>18</v>
      </c>
      <c r="D21" s="3" t="s">
        <v>34</v>
      </c>
      <c r="E21" s="3" t="s">
        <v>36</v>
      </c>
      <c r="F21" s="3" t="s">
        <v>38</v>
      </c>
      <c r="G21" s="3" t="s">
        <v>40</v>
      </c>
      <c r="H21" s="3" t="s">
        <v>42</v>
      </c>
      <c r="I21" s="3" t="s">
        <v>44</v>
      </c>
      <c r="J21" s="4" t="s">
        <v>46</v>
      </c>
      <c r="K21" s="4" t="s">
        <v>439</v>
      </c>
      <c r="L21" s="4" t="s">
        <v>136</v>
      </c>
      <c r="M21" s="11">
        <v>135441616</v>
      </c>
      <c r="N21" s="11">
        <v>0</v>
      </c>
    </row>
    <row r="22" spans="1:14" ht="31.5" x14ac:dyDescent="0.2">
      <c r="A22" s="5" t="s">
        <v>67</v>
      </c>
      <c r="B22" s="6" t="s">
        <v>68</v>
      </c>
      <c r="C22" s="6" t="s">
        <v>0</v>
      </c>
      <c r="D22" s="6" t="s">
        <v>0</v>
      </c>
      <c r="E22" s="6" t="s">
        <v>0</v>
      </c>
      <c r="F22" s="6" t="s">
        <v>0</v>
      </c>
      <c r="G22" s="6" t="s">
        <v>0</v>
      </c>
      <c r="H22" s="7" t="s">
        <v>0</v>
      </c>
      <c r="I22" s="7" t="s">
        <v>0</v>
      </c>
      <c r="J22" s="7" t="s">
        <v>0</v>
      </c>
      <c r="K22" s="7" t="s">
        <v>0</v>
      </c>
      <c r="L22" s="7" t="s">
        <v>0</v>
      </c>
      <c r="M22" s="8">
        <v>25000000</v>
      </c>
      <c r="N22" s="8">
        <v>131442020.2</v>
      </c>
    </row>
    <row r="23" spans="1:14" ht="31.5" x14ac:dyDescent="0.2">
      <c r="A23" s="5" t="s">
        <v>78</v>
      </c>
      <c r="B23" s="6" t="s">
        <v>68</v>
      </c>
      <c r="C23" s="6" t="s">
        <v>70</v>
      </c>
      <c r="D23" s="6" t="s">
        <v>79</v>
      </c>
      <c r="E23" s="6" t="s">
        <v>0</v>
      </c>
      <c r="F23" s="6" t="s">
        <v>0</v>
      </c>
      <c r="G23" s="6" t="s">
        <v>0</v>
      </c>
      <c r="H23" s="7" t="s">
        <v>0</v>
      </c>
      <c r="I23" s="7" t="s">
        <v>0</v>
      </c>
      <c r="J23" s="7" t="s">
        <v>0</v>
      </c>
      <c r="K23" s="7" t="s">
        <v>0</v>
      </c>
      <c r="L23" s="7" t="s">
        <v>0</v>
      </c>
      <c r="M23" s="8">
        <v>25000000</v>
      </c>
      <c r="N23" s="8">
        <v>131442020.2</v>
      </c>
    </row>
    <row r="24" spans="1:14" ht="31.5" x14ac:dyDescent="0.2">
      <c r="A24" s="5" t="s">
        <v>71</v>
      </c>
      <c r="B24" s="6" t="s">
        <v>68</v>
      </c>
      <c r="C24" s="6" t="s">
        <v>70</v>
      </c>
      <c r="D24" s="6" t="s">
        <v>79</v>
      </c>
      <c r="E24" s="6" t="s">
        <v>72</v>
      </c>
      <c r="F24" s="6" t="s">
        <v>0</v>
      </c>
      <c r="G24" s="6" t="s">
        <v>0</v>
      </c>
      <c r="H24" s="7" t="s">
        <v>0</v>
      </c>
      <c r="I24" s="7" t="s">
        <v>0</v>
      </c>
      <c r="J24" s="7" t="s">
        <v>0</v>
      </c>
      <c r="K24" s="7" t="s">
        <v>0</v>
      </c>
      <c r="L24" s="7" t="s">
        <v>0</v>
      </c>
      <c r="M24" s="8">
        <v>25000000</v>
      </c>
      <c r="N24" s="8">
        <v>10000000</v>
      </c>
    </row>
    <row r="25" spans="1:14" ht="78.75" x14ac:dyDescent="0.2">
      <c r="A25" s="5" t="s">
        <v>80</v>
      </c>
      <c r="B25" s="6" t="s">
        <v>68</v>
      </c>
      <c r="C25" s="6" t="s">
        <v>70</v>
      </c>
      <c r="D25" s="6" t="s">
        <v>79</v>
      </c>
      <c r="E25" s="6" t="s">
        <v>72</v>
      </c>
      <c r="F25" s="6" t="s">
        <v>0</v>
      </c>
      <c r="G25" s="6" t="s">
        <v>0</v>
      </c>
      <c r="H25" s="7" t="s">
        <v>0</v>
      </c>
      <c r="I25" s="7" t="s">
        <v>0</v>
      </c>
      <c r="J25" s="7" t="s">
        <v>0</v>
      </c>
      <c r="K25" s="7" t="s">
        <v>0</v>
      </c>
      <c r="L25" s="7" t="s">
        <v>0</v>
      </c>
      <c r="M25" s="8">
        <v>25000000</v>
      </c>
      <c r="N25" s="8">
        <v>10000000</v>
      </c>
    </row>
    <row r="26" spans="1:14" ht="15.75" x14ac:dyDescent="0.2">
      <c r="A26" s="9" t="s">
        <v>73</v>
      </c>
      <c r="B26" s="6" t="s">
        <v>68</v>
      </c>
      <c r="C26" s="6" t="s">
        <v>70</v>
      </c>
      <c r="D26" s="6" t="s">
        <v>79</v>
      </c>
      <c r="E26" s="6" t="s">
        <v>72</v>
      </c>
      <c r="F26" s="6" t="s">
        <v>74</v>
      </c>
      <c r="G26" s="6" t="s">
        <v>0</v>
      </c>
      <c r="H26" s="6" t="s">
        <v>0</v>
      </c>
      <c r="I26" s="6" t="s">
        <v>0</v>
      </c>
      <c r="J26" s="6" t="s">
        <v>0</v>
      </c>
      <c r="K26" s="6" t="s">
        <v>0</v>
      </c>
      <c r="L26" s="6" t="s">
        <v>0</v>
      </c>
      <c r="M26" s="8">
        <v>25000000</v>
      </c>
      <c r="N26" s="8">
        <v>10000000</v>
      </c>
    </row>
    <row r="27" spans="1:14" ht="15.75" x14ac:dyDescent="0.2">
      <c r="A27" s="9" t="s">
        <v>75</v>
      </c>
      <c r="B27" s="6" t="s">
        <v>68</v>
      </c>
      <c r="C27" s="6" t="s">
        <v>70</v>
      </c>
      <c r="D27" s="6" t="s">
        <v>79</v>
      </c>
      <c r="E27" s="6" t="s">
        <v>72</v>
      </c>
      <c r="F27" s="6" t="s">
        <v>74</v>
      </c>
      <c r="G27" s="6" t="s">
        <v>57</v>
      </c>
      <c r="H27" s="6" t="s">
        <v>0</v>
      </c>
      <c r="I27" s="6" t="s">
        <v>0</v>
      </c>
      <c r="J27" s="6" t="s">
        <v>0</v>
      </c>
      <c r="K27" s="6" t="s">
        <v>0</v>
      </c>
      <c r="L27" s="6" t="s">
        <v>0</v>
      </c>
      <c r="M27" s="8">
        <v>25000000</v>
      </c>
      <c r="N27" s="8">
        <v>10000000</v>
      </c>
    </row>
    <row r="28" spans="1:14" ht="47.25" x14ac:dyDescent="0.2">
      <c r="A28" s="5" t="s">
        <v>81</v>
      </c>
      <c r="B28" s="6" t="s">
        <v>68</v>
      </c>
      <c r="C28" s="6" t="s">
        <v>70</v>
      </c>
      <c r="D28" s="6" t="s">
        <v>79</v>
      </c>
      <c r="E28" s="6" t="s">
        <v>72</v>
      </c>
      <c r="F28" s="6" t="s">
        <v>74</v>
      </c>
      <c r="G28" s="6" t="s">
        <v>57</v>
      </c>
      <c r="H28" s="6" t="s">
        <v>82</v>
      </c>
      <c r="I28" s="7" t="s">
        <v>0</v>
      </c>
      <c r="J28" s="7" t="s">
        <v>0</v>
      </c>
      <c r="K28" s="7" t="s">
        <v>0</v>
      </c>
      <c r="L28" s="7" t="s">
        <v>0</v>
      </c>
      <c r="M28" s="8">
        <v>25000000</v>
      </c>
      <c r="N28" s="8">
        <v>10000000</v>
      </c>
    </row>
    <row r="29" spans="1:14" ht="126" x14ac:dyDescent="0.2">
      <c r="A29" s="5" t="s">
        <v>83</v>
      </c>
      <c r="B29" s="6" t="s">
        <v>68</v>
      </c>
      <c r="C29" s="6" t="s">
        <v>70</v>
      </c>
      <c r="D29" s="6" t="s">
        <v>79</v>
      </c>
      <c r="E29" s="6" t="s">
        <v>72</v>
      </c>
      <c r="F29" s="6" t="s">
        <v>74</v>
      </c>
      <c r="G29" s="6" t="s">
        <v>57</v>
      </c>
      <c r="H29" s="6" t="s">
        <v>82</v>
      </c>
      <c r="I29" s="6" t="s">
        <v>84</v>
      </c>
      <c r="J29" s="6" t="s">
        <v>0</v>
      </c>
      <c r="K29" s="6" t="s">
        <v>0</v>
      </c>
      <c r="L29" s="6" t="s">
        <v>0</v>
      </c>
      <c r="M29" s="8">
        <v>25000000</v>
      </c>
      <c r="N29" s="8">
        <v>10000000</v>
      </c>
    </row>
    <row r="30" spans="1:14" ht="63" x14ac:dyDescent="0.2">
      <c r="A30" s="10" t="s">
        <v>85</v>
      </c>
      <c r="B30" s="3" t="s">
        <v>68</v>
      </c>
      <c r="C30" s="3" t="s">
        <v>70</v>
      </c>
      <c r="D30" s="3" t="s">
        <v>79</v>
      </c>
      <c r="E30" s="3" t="s">
        <v>72</v>
      </c>
      <c r="F30" s="3" t="s">
        <v>74</v>
      </c>
      <c r="G30" s="3" t="s">
        <v>57</v>
      </c>
      <c r="H30" s="3" t="s">
        <v>82</v>
      </c>
      <c r="I30" s="3" t="s">
        <v>84</v>
      </c>
      <c r="J30" s="4" t="s">
        <v>86</v>
      </c>
      <c r="K30" s="4" t="s">
        <v>87</v>
      </c>
      <c r="L30" s="40">
        <v>2023</v>
      </c>
      <c r="M30" s="11">
        <v>25000000</v>
      </c>
      <c r="N30" s="11">
        <v>10000000</v>
      </c>
    </row>
    <row r="31" spans="1:14" ht="31.5" x14ac:dyDescent="0.2">
      <c r="A31" s="5" t="s">
        <v>35</v>
      </c>
      <c r="B31" s="6" t="s">
        <v>68</v>
      </c>
      <c r="C31" s="6" t="s">
        <v>70</v>
      </c>
      <c r="D31" s="6" t="s">
        <v>79</v>
      </c>
      <c r="E31" s="6" t="s">
        <v>36</v>
      </c>
      <c r="F31" s="6" t="s">
        <v>0</v>
      </c>
      <c r="G31" s="6" t="s">
        <v>0</v>
      </c>
      <c r="H31" s="7" t="s">
        <v>0</v>
      </c>
      <c r="I31" s="7" t="s">
        <v>0</v>
      </c>
      <c r="J31" s="7" t="s">
        <v>0</v>
      </c>
      <c r="K31" s="7" t="s">
        <v>0</v>
      </c>
      <c r="L31" s="7" t="s">
        <v>0</v>
      </c>
      <c r="M31" s="8">
        <v>0</v>
      </c>
      <c r="N31" s="8">
        <v>121442020.2</v>
      </c>
    </row>
    <row r="32" spans="1:14" ht="78.75" x14ac:dyDescent="0.2">
      <c r="A32" s="5" t="s">
        <v>88</v>
      </c>
      <c r="B32" s="6" t="s">
        <v>68</v>
      </c>
      <c r="C32" s="6" t="s">
        <v>70</v>
      </c>
      <c r="D32" s="6" t="s">
        <v>79</v>
      </c>
      <c r="E32" s="6" t="s">
        <v>36</v>
      </c>
      <c r="F32" s="6" t="s">
        <v>0</v>
      </c>
      <c r="G32" s="6" t="s">
        <v>0</v>
      </c>
      <c r="H32" s="7" t="s">
        <v>0</v>
      </c>
      <c r="I32" s="7" t="s">
        <v>0</v>
      </c>
      <c r="J32" s="7" t="s">
        <v>0</v>
      </c>
      <c r="K32" s="7" t="s">
        <v>0</v>
      </c>
      <c r="L32" s="7" t="s">
        <v>0</v>
      </c>
      <c r="M32" s="8">
        <v>0</v>
      </c>
      <c r="N32" s="8">
        <v>121442020.2</v>
      </c>
    </row>
    <row r="33" spans="1:14" ht="15.75" x14ac:dyDescent="0.2">
      <c r="A33" s="9" t="s">
        <v>73</v>
      </c>
      <c r="B33" s="6" t="s">
        <v>68</v>
      </c>
      <c r="C33" s="6" t="s">
        <v>70</v>
      </c>
      <c r="D33" s="6" t="s">
        <v>79</v>
      </c>
      <c r="E33" s="6" t="s">
        <v>36</v>
      </c>
      <c r="F33" s="6" t="s">
        <v>74</v>
      </c>
      <c r="G33" s="6" t="s">
        <v>0</v>
      </c>
      <c r="H33" s="6" t="s">
        <v>0</v>
      </c>
      <c r="I33" s="6" t="s">
        <v>0</v>
      </c>
      <c r="J33" s="6" t="s">
        <v>0</v>
      </c>
      <c r="K33" s="6" t="s">
        <v>0</v>
      </c>
      <c r="L33" s="6" t="s">
        <v>0</v>
      </c>
      <c r="M33" s="8">
        <v>0</v>
      </c>
      <c r="N33" s="8">
        <v>121442020.2</v>
      </c>
    </row>
    <row r="34" spans="1:14" ht="15.75" x14ac:dyDescent="0.2">
      <c r="A34" s="9" t="s">
        <v>75</v>
      </c>
      <c r="B34" s="6" t="s">
        <v>68</v>
      </c>
      <c r="C34" s="6" t="s">
        <v>70</v>
      </c>
      <c r="D34" s="6" t="s">
        <v>79</v>
      </c>
      <c r="E34" s="6" t="s">
        <v>36</v>
      </c>
      <c r="F34" s="6" t="s">
        <v>74</v>
      </c>
      <c r="G34" s="6" t="s">
        <v>57</v>
      </c>
      <c r="H34" s="6" t="s">
        <v>0</v>
      </c>
      <c r="I34" s="6" t="s">
        <v>0</v>
      </c>
      <c r="J34" s="6" t="s">
        <v>0</v>
      </c>
      <c r="K34" s="6" t="s">
        <v>0</v>
      </c>
      <c r="L34" s="6" t="s">
        <v>0</v>
      </c>
      <c r="M34" s="8">
        <v>0</v>
      </c>
      <c r="N34" s="8">
        <v>121442020.2</v>
      </c>
    </row>
    <row r="35" spans="1:14" ht="31.5" x14ac:dyDescent="0.2">
      <c r="A35" s="5" t="s">
        <v>440</v>
      </c>
      <c r="B35" s="6" t="s">
        <v>68</v>
      </c>
      <c r="C35" s="6" t="s">
        <v>70</v>
      </c>
      <c r="D35" s="6" t="s">
        <v>79</v>
      </c>
      <c r="E35" s="6" t="s">
        <v>36</v>
      </c>
      <c r="F35" s="6" t="s">
        <v>74</v>
      </c>
      <c r="G35" s="6" t="s">
        <v>57</v>
      </c>
      <c r="H35" s="6" t="s">
        <v>441</v>
      </c>
      <c r="I35" s="7" t="s">
        <v>0</v>
      </c>
      <c r="J35" s="7" t="s">
        <v>0</v>
      </c>
      <c r="K35" s="7" t="s">
        <v>0</v>
      </c>
      <c r="L35" s="7" t="s">
        <v>0</v>
      </c>
      <c r="M35" s="8">
        <v>0</v>
      </c>
      <c r="N35" s="8">
        <v>121442020.2</v>
      </c>
    </row>
    <row r="36" spans="1:14" ht="70.5" customHeight="1" x14ac:dyDescent="0.2">
      <c r="A36" s="5" t="s">
        <v>43</v>
      </c>
      <c r="B36" s="6" t="s">
        <v>68</v>
      </c>
      <c r="C36" s="6" t="s">
        <v>70</v>
      </c>
      <c r="D36" s="6" t="s">
        <v>79</v>
      </c>
      <c r="E36" s="6" t="s">
        <v>36</v>
      </c>
      <c r="F36" s="6" t="s">
        <v>74</v>
      </c>
      <c r="G36" s="6" t="s">
        <v>57</v>
      </c>
      <c r="H36" s="6" t="s">
        <v>441</v>
      </c>
      <c r="I36" s="6" t="s">
        <v>44</v>
      </c>
      <c r="J36" s="6" t="s">
        <v>0</v>
      </c>
      <c r="K36" s="6" t="s">
        <v>0</v>
      </c>
      <c r="L36" s="6" t="s">
        <v>0</v>
      </c>
      <c r="M36" s="8">
        <v>0</v>
      </c>
      <c r="N36" s="8">
        <v>121442020.2</v>
      </c>
    </row>
    <row r="37" spans="1:14" ht="63" x14ac:dyDescent="0.2">
      <c r="A37" s="10" t="s">
        <v>91</v>
      </c>
      <c r="B37" s="3" t="s">
        <v>68</v>
      </c>
      <c r="C37" s="3" t="s">
        <v>70</v>
      </c>
      <c r="D37" s="3" t="s">
        <v>79</v>
      </c>
      <c r="E37" s="3" t="s">
        <v>36</v>
      </c>
      <c r="F37" s="3" t="s">
        <v>74</v>
      </c>
      <c r="G37" s="3" t="s">
        <v>57</v>
      </c>
      <c r="H37" s="3" t="s">
        <v>441</v>
      </c>
      <c r="I37" s="3" t="s">
        <v>44</v>
      </c>
      <c r="J37" s="4" t="s">
        <v>92</v>
      </c>
      <c r="K37" s="4" t="s">
        <v>93</v>
      </c>
      <c r="L37" s="4" t="s">
        <v>94</v>
      </c>
      <c r="M37" s="11">
        <v>0</v>
      </c>
      <c r="N37" s="11">
        <v>121442020.2</v>
      </c>
    </row>
    <row r="38" spans="1:14" ht="94.5" x14ac:dyDescent="0.2">
      <c r="A38" s="5" t="s">
        <v>107</v>
      </c>
      <c r="B38" s="6" t="s">
        <v>108</v>
      </c>
      <c r="C38" s="6" t="s">
        <v>0</v>
      </c>
      <c r="D38" s="6" t="s">
        <v>0</v>
      </c>
      <c r="E38" s="6" t="s">
        <v>0</v>
      </c>
      <c r="F38" s="6" t="s">
        <v>0</v>
      </c>
      <c r="G38" s="6" t="s">
        <v>0</v>
      </c>
      <c r="H38" s="7" t="s">
        <v>0</v>
      </c>
      <c r="I38" s="7" t="s">
        <v>0</v>
      </c>
      <c r="J38" s="7" t="s">
        <v>0</v>
      </c>
      <c r="K38" s="7" t="s">
        <v>0</v>
      </c>
      <c r="L38" s="7" t="s">
        <v>0</v>
      </c>
      <c r="M38" s="8">
        <v>476873075.24000001</v>
      </c>
      <c r="N38" s="8">
        <v>336120160</v>
      </c>
    </row>
    <row r="39" spans="1:14" ht="31.5" x14ac:dyDescent="0.2">
      <c r="A39" s="5" t="s">
        <v>119</v>
      </c>
      <c r="B39" s="6" t="s">
        <v>108</v>
      </c>
      <c r="C39" s="6" t="s">
        <v>20</v>
      </c>
      <c r="D39" s="6" t="s">
        <v>0</v>
      </c>
      <c r="E39" s="6" t="s">
        <v>0</v>
      </c>
      <c r="F39" s="6" t="s">
        <v>0</v>
      </c>
      <c r="G39" s="6" t="s">
        <v>0</v>
      </c>
      <c r="H39" s="7" t="s">
        <v>0</v>
      </c>
      <c r="I39" s="7" t="s">
        <v>0</v>
      </c>
      <c r="J39" s="7" t="s">
        <v>0</v>
      </c>
      <c r="K39" s="7" t="s">
        <v>0</v>
      </c>
      <c r="L39" s="7" t="s">
        <v>0</v>
      </c>
      <c r="M39" s="8">
        <v>476873075.24000001</v>
      </c>
      <c r="N39" s="8">
        <v>336120160</v>
      </c>
    </row>
    <row r="40" spans="1:14" ht="78.75" x14ac:dyDescent="0.2">
      <c r="A40" s="5" t="s">
        <v>120</v>
      </c>
      <c r="B40" s="6" t="s">
        <v>108</v>
      </c>
      <c r="C40" s="6" t="s">
        <v>20</v>
      </c>
      <c r="D40" s="6" t="s">
        <v>121</v>
      </c>
      <c r="E40" s="6" t="s">
        <v>0</v>
      </c>
      <c r="F40" s="6" t="s">
        <v>0</v>
      </c>
      <c r="G40" s="6" t="s">
        <v>0</v>
      </c>
      <c r="H40" s="7" t="s">
        <v>0</v>
      </c>
      <c r="I40" s="7" t="s">
        <v>0</v>
      </c>
      <c r="J40" s="7" t="s">
        <v>0</v>
      </c>
      <c r="K40" s="7" t="s">
        <v>0</v>
      </c>
      <c r="L40" s="7" t="s">
        <v>0</v>
      </c>
      <c r="M40" s="8">
        <v>476873075.24000001</v>
      </c>
      <c r="N40" s="8">
        <v>336120160</v>
      </c>
    </row>
    <row r="41" spans="1:14" ht="31.5" x14ac:dyDescent="0.2">
      <c r="A41" s="5" t="s">
        <v>35</v>
      </c>
      <c r="B41" s="6" t="s">
        <v>108</v>
      </c>
      <c r="C41" s="6" t="s">
        <v>20</v>
      </c>
      <c r="D41" s="6" t="s">
        <v>121</v>
      </c>
      <c r="E41" s="6" t="s">
        <v>36</v>
      </c>
      <c r="F41" s="6" t="s">
        <v>0</v>
      </c>
      <c r="G41" s="6" t="s">
        <v>0</v>
      </c>
      <c r="H41" s="7" t="s">
        <v>0</v>
      </c>
      <c r="I41" s="7" t="s">
        <v>0</v>
      </c>
      <c r="J41" s="7" t="s">
        <v>0</v>
      </c>
      <c r="K41" s="7" t="s">
        <v>0</v>
      </c>
      <c r="L41" s="7" t="s">
        <v>0</v>
      </c>
      <c r="M41" s="8">
        <v>476873075.24000001</v>
      </c>
      <c r="N41" s="8">
        <v>336120160</v>
      </c>
    </row>
    <row r="42" spans="1:14" ht="47.25" x14ac:dyDescent="0.2">
      <c r="A42" s="5" t="s">
        <v>638</v>
      </c>
      <c r="B42" s="6" t="s">
        <v>108</v>
      </c>
      <c r="C42" s="6" t="s">
        <v>20</v>
      </c>
      <c r="D42" s="6" t="s">
        <v>121</v>
      </c>
      <c r="E42" s="6" t="s">
        <v>36</v>
      </c>
      <c r="F42" s="6"/>
      <c r="G42" s="6"/>
      <c r="H42" s="7"/>
      <c r="I42" s="7"/>
      <c r="J42" s="7"/>
      <c r="K42" s="7"/>
      <c r="L42" s="7"/>
      <c r="M42" s="8">
        <f>M43</f>
        <v>476873075.24000001</v>
      </c>
      <c r="N42" s="8">
        <f>N43</f>
        <v>336120160</v>
      </c>
    </row>
    <row r="43" spans="1:14" ht="15.75" x14ac:dyDescent="0.2">
      <c r="A43" s="9" t="s">
        <v>37</v>
      </c>
      <c r="B43" s="6" t="s">
        <v>108</v>
      </c>
      <c r="C43" s="6" t="s">
        <v>20</v>
      </c>
      <c r="D43" s="6" t="s">
        <v>121</v>
      </c>
      <c r="E43" s="6" t="s">
        <v>36</v>
      </c>
      <c r="F43" s="6" t="s">
        <v>38</v>
      </c>
      <c r="G43" s="6" t="s">
        <v>0</v>
      </c>
      <c r="H43" s="6" t="s">
        <v>0</v>
      </c>
      <c r="I43" s="6" t="s">
        <v>0</v>
      </c>
      <c r="J43" s="6" t="s">
        <v>0</v>
      </c>
      <c r="K43" s="6" t="s">
        <v>0</v>
      </c>
      <c r="L43" s="6" t="s">
        <v>0</v>
      </c>
      <c r="M43" s="8">
        <v>476873075.24000001</v>
      </c>
      <c r="N43" s="8">
        <v>336120160</v>
      </c>
    </row>
    <row r="44" spans="1:14" ht="31.5" x14ac:dyDescent="0.2">
      <c r="A44" s="9" t="s">
        <v>39</v>
      </c>
      <c r="B44" s="6" t="s">
        <v>108</v>
      </c>
      <c r="C44" s="6" t="s">
        <v>20</v>
      </c>
      <c r="D44" s="6" t="s">
        <v>121</v>
      </c>
      <c r="E44" s="6" t="s">
        <v>36</v>
      </c>
      <c r="F44" s="6" t="s">
        <v>38</v>
      </c>
      <c r="G44" s="6" t="s">
        <v>40</v>
      </c>
      <c r="H44" s="6" t="s">
        <v>0</v>
      </c>
      <c r="I44" s="6" t="s">
        <v>0</v>
      </c>
      <c r="J44" s="6" t="s">
        <v>0</v>
      </c>
      <c r="K44" s="6" t="s">
        <v>0</v>
      </c>
      <c r="L44" s="6" t="s">
        <v>0</v>
      </c>
      <c r="M44" s="8">
        <v>476873075.24000001</v>
      </c>
      <c r="N44" s="8">
        <v>336120160</v>
      </c>
    </row>
    <row r="45" spans="1:14" ht="66" customHeight="1" x14ac:dyDescent="0.2">
      <c r="A45" s="5" t="s">
        <v>122</v>
      </c>
      <c r="B45" s="6" t="s">
        <v>108</v>
      </c>
      <c r="C45" s="6" t="s">
        <v>20</v>
      </c>
      <c r="D45" s="6" t="s">
        <v>121</v>
      </c>
      <c r="E45" s="6" t="s">
        <v>36</v>
      </c>
      <c r="F45" s="6" t="s">
        <v>38</v>
      </c>
      <c r="G45" s="6" t="s">
        <v>40</v>
      </c>
      <c r="H45" s="6" t="s">
        <v>123</v>
      </c>
      <c r="I45" s="7" t="s">
        <v>0</v>
      </c>
      <c r="J45" s="7" t="s">
        <v>0</v>
      </c>
      <c r="K45" s="7" t="s">
        <v>0</v>
      </c>
      <c r="L45" s="7" t="s">
        <v>0</v>
      </c>
      <c r="M45" s="8">
        <v>476873075.24000001</v>
      </c>
      <c r="N45" s="8">
        <v>336120160</v>
      </c>
    </row>
    <row r="46" spans="1:14" ht="68.25" customHeight="1" x14ac:dyDescent="0.2">
      <c r="A46" s="5" t="s">
        <v>43</v>
      </c>
      <c r="B46" s="6" t="s">
        <v>108</v>
      </c>
      <c r="C46" s="6" t="s">
        <v>20</v>
      </c>
      <c r="D46" s="6" t="s">
        <v>121</v>
      </c>
      <c r="E46" s="6" t="s">
        <v>36</v>
      </c>
      <c r="F46" s="6" t="s">
        <v>38</v>
      </c>
      <c r="G46" s="6" t="s">
        <v>40</v>
      </c>
      <c r="H46" s="6" t="s">
        <v>123</v>
      </c>
      <c r="I46" s="6" t="s">
        <v>44</v>
      </c>
      <c r="J46" s="6" t="s">
        <v>0</v>
      </c>
      <c r="K46" s="6" t="s">
        <v>0</v>
      </c>
      <c r="L46" s="6" t="s">
        <v>0</v>
      </c>
      <c r="M46" s="8">
        <v>476873075.24000001</v>
      </c>
      <c r="N46" s="8">
        <v>336120160</v>
      </c>
    </row>
    <row r="47" spans="1:14" ht="78.75" x14ac:dyDescent="0.2">
      <c r="A47" s="10" t="s">
        <v>124</v>
      </c>
      <c r="B47" s="3" t="s">
        <v>108</v>
      </c>
      <c r="C47" s="3" t="s">
        <v>20</v>
      </c>
      <c r="D47" s="3" t="s">
        <v>121</v>
      </c>
      <c r="E47" s="3" t="s">
        <v>36</v>
      </c>
      <c r="F47" s="3" t="s">
        <v>38</v>
      </c>
      <c r="G47" s="3" t="s">
        <v>40</v>
      </c>
      <c r="H47" s="3" t="s">
        <v>123</v>
      </c>
      <c r="I47" s="3" t="s">
        <v>44</v>
      </c>
      <c r="J47" s="4" t="s">
        <v>46</v>
      </c>
      <c r="K47" s="4" t="s">
        <v>125</v>
      </c>
      <c r="L47" s="4" t="s">
        <v>94</v>
      </c>
      <c r="M47" s="11">
        <v>250000000</v>
      </c>
      <c r="N47" s="11">
        <v>332260160</v>
      </c>
    </row>
    <row r="48" spans="1:14" ht="63" x14ac:dyDescent="0.2">
      <c r="A48" s="10" t="s">
        <v>442</v>
      </c>
      <c r="B48" s="3" t="s">
        <v>108</v>
      </c>
      <c r="C48" s="3" t="s">
        <v>20</v>
      </c>
      <c r="D48" s="3" t="s">
        <v>121</v>
      </c>
      <c r="E48" s="3" t="s">
        <v>36</v>
      </c>
      <c r="F48" s="3" t="s">
        <v>38</v>
      </c>
      <c r="G48" s="3" t="s">
        <v>40</v>
      </c>
      <c r="H48" s="3" t="s">
        <v>123</v>
      </c>
      <c r="I48" s="3" t="s">
        <v>44</v>
      </c>
      <c r="J48" s="4" t="s">
        <v>46</v>
      </c>
      <c r="K48" s="4" t="s">
        <v>20</v>
      </c>
      <c r="L48" s="4" t="s">
        <v>94</v>
      </c>
      <c r="M48" s="11">
        <v>0</v>
      </c>
      <c r="N48" s="11">
        <v>3860000</v>
      </c>
    </row>
    <row r="49" spans="1:14" ht="78.75" x14ac:dyDescent="0.2">
      <c r="A49" s="10" t="s">
        <v>443</v>
      </c>
      <c r="B49" s="3" t="s">
        <v>108</v>
      </c>
      <c r="C49" s="3" t="s">
        <v>20</v>
      </c>
      <c r="D49" s="3" t="s">
        <v>121</v>
      </c>
      <c r="E49" s="3" t="s">
        <v>36</v>
      </c>
      <c r="F49" s="3" t="s">
        <v>38</v>
      </c>
      <c r="G49" s="3" t="s">
        <v>40</v>
      </c>
      <c r="H49" s="3" t="s">
        <v>123</v>
      </c>
      <c r="I49" s="3" t="s">
        <v>44</v>
      </c>
      <c r="J49" s="4" t="s">
        <v>46</v>
      </c>
      <c r="K49" s="4" t="s">
        <v>444</v>
      </c>
      <c r="L49" s="4" t="s">
        <v>94</v>
      </c>
      <c r="M49" s="11">
        <v>226873075.24000001</v>
      </c>
      <c r="N49" s="11">
        <v>0</v>
      </c>
    </row>
    <row r="50" spans="1:14" ht="33.75" customHeight="1" x14ac:dyDescent="0.2">
      <c r="A50" s="5" t="s">
        <v>126</v>
      </c>
      <c r="B50" s="6" t="s">
        <v>127</v>
      </c>
      <c r="C50" s="6" t="s">
        <v>0</v>
      </c>
      <c r="D50" s="6" t="s">
        <v>0</v>
      </c>
      <c r="E50" s="6" t="s">
        <v>0</v>
      </c>
      <c r="F50" s="6" t="s">
        <v>0</v>
      </c>
      <c r="G50" s="6" t="s">
        <v>0</v>
      </c>
      <c r="H50" s="7" t="s">
        <v>0</v>
      </c>
      <c r="I50" s="7" t="s">
        <v>0</v>
      </c>
      <c r="J50" s="7" t="s">
        <v>0</v>
      </c>
      <c r="K50" s="7" t="s">
        <v>0</v>
      </c>
      <c r="L50" s="7" t="s">
        <v>0</v>
      </c>
      <c r="M50" s="8">
        <v>232288707.37</v>
      </c>
      <c r="N50" s="8">
        <v>303547070.69999999</v>
      </c>
    </row>
    <row r="51" spans="1:14" ht="63" x14ac:dyDescent="0.2">
      <c r="A51" s="5" t="s">
        <v>128</v>
      </c>
      <c r="B51" s="6" t="s">
        <v>127</v>
      </c>
      <c r="C51" s="6" t="s">
        <v>16</v>
      </c>
      <c r="D51" s="6" t="s">
        <v>0</v>
      </c>
      <c r="E51" s="6" t="s">
        <v>0</v>
      </c>
      <c r="F51" s="6" t="s">
        <v>0</v>
      </c>
      <c r="G51" s="6" t="s">
        <v>0</v>
      </c>
      <c r="H51" s="7" t="s">
        <v>0</v>
      </c>
      <c r="I51" s="7" t="s">
        <v>0</v>
      </c>
      <c r="J51" s="7" t="s">
        <v>0</v>
      </c>
      <c r="K51" s="7" t="s">
        <v>0</v>
      </c>
      <c r="L51" s="7" t="s">
        <v>0</v>
      </c>
      <c r="M51" s="8">
        <v>232288707.37</v>
      </c>
      <c r="N51" s="8">
        <v>303547070.69999999</v>
      </c>
    </row>
    <row r="52" spans="1:14" ht="31.5" x14ac:dyDescent="0.2">
      <c r="A52" s="5" t="s">
        <v>129</v>
      </c>
      <c r="B52" s="6" t="s">
        <v>127</v>
      </c>
      <c r="C52" s="6" t="s">
        <v>16</v>
      </c>
      <c r="D52" s="6" t="s">
        <v>130</v>
      </c>
      <c r="E52" s="6" t="s">
        <v>0</v>
      </c>
      <c r="F52" s="6" t="s">
        <v>0</v>
      </c>
      <c r="G52" s="6" t="s">
        <v>0</v>
      </c>
      <c r="H52" s="7" t="s">
        <v>0</v>
      </c>
      <c r="I52" s="7" t="s">
        <v>0</v>
      </c>
      <c r="J52" s="7" t="s">
        <v>0</v>
      </c>
      <c r="K52" s="7" t="s">
        <v>0</v>
      </c>
      <c r="L52" s="7" t="s">
        <v>0</v>
      </c>
      <c r="M52" s="8">
        <v>232288707.37</v>
      </c>
      <c r="N52" s="8">
        <v>303547070.69999999</v>
      </c>
    </row>
    <row r="53" spans="1:14" ht="31.5" x14ac:dyDescent="0.2">
      <c r="A53" s="5" t="s">
        <v>35</v>
      </c>
      <c r="B53" s="6" t="s">
        <v>127</v>
      </c>
      <c r="C53" s="6" t="s">
        <v>16</v>
      </c>
      <c r="D53" s="6" t="s">
        <v>130</v>
      </c>
      <c r="E53" s="6" t="s">
        <v>36</v>
      </c>
      <c r="F53" s="6" t="s">
        <v>0</v>
      </c>
      <c r="G53" s="6" t="s">
        <v>0</v>
      </c>
      <c r="H53" s="7" t="s">
        <v>0</v>
      </c>
      <c r="I53" s="7" t="s">
        <v>0</v>
      </c>
      <c r="J53" s="7" t="s">
        <v>0</v>
      </c>
      <c r="K53" s="7" t="s">
        <v>0</v>
      </c>
      <c r="L53" s="7" t="s">
        <v>0</v>
      </c>
      <c r="M53" s="8">
        <v>232288707.37</v>
      </c>
      <c r="N53" s="8">
        <v>303547070.69999999</v>
      </c>
    </row>
    <row r="54" spans="1:14" ht="78.75" x14ac:dyDescent="0.2">
      <c r="A54" s="5" t="s">
        <v>88</v>
      </c>
      <c r="B54" s="6" t="s">
        <v>127</v>
      </c>
      <c r="C54" s="6" t="s">
        <v>16</v>
      </c>
      <c r="D54" s="6" t="s">
        <v>130</v>
      </c>
      <c r="E54" s="6" t="s">
        <v>36</v>
      </c>
      <c r="F54" s="6"/>
      <c r="G54" s="6"/>
      <c r="H54" s="7"/>
      <c r="I54" s="7"/>
      <c r="J54" s="7"/>
      <c r="K54" s="7"/>
      <c r="L54" s="7"/>
      <c r="M54" s="8">
        <f>M55</f>
        <v>232288707.37</v>
      </c>
      <c r="N54" s="8">
        <f>N55</f>
        <v>303547070.70000005</v>
      </c>
    </row>
    <row r="55" spans="1:14" ht="15.75" x14ac:dyDescent="0.2">
      <c r="A55" s="9" t="s">
        <v>131</v>
      </c>
      <c r="B55" s="6" t="s">
        <v>127</v>
      </c>
      <c r="C55" s="6" t="s">
        <v>16</v>
      </c>
      <c r="D55" s="6" t="s">
        <v>130</v>
      </c>
      <c r="E55" s="6" t="s">
        <v>36</v>
      </c>
      <c r="F55" s="6" t="s">
        <v>26</v>
      </c>
      <c r="G55" s="6" t="s">
        <v>0</v>
      </c>
      <c r="H55" s="6" t="s">
        <v>0</v>
      </c>
      <c r="I55" s="6" t="s">
        <v>0</v>
      </c>
      <c r="J55" s="6" t="s">
        <v>0</v>
      </c>
      <c r="K55" s="6" t="s">
        <v>0</v>
      </c>
      <c r="L55" s="6" t="s">
        <v>0</v>
      </c>
      <c r="M55" s="8">
        <f>M56</f>
        <v>232288707.37</v>
      </c>
      <c r="N55" s="8">
        <f>N56</f>
        <v>303547070.70000005</v>
      </c>
    </row>
    <row r="56" spans="1:14" ht="15.75" x14ac:dyDescent="0.2">
      <c r="A56" s="9" t="s">
        <v>132</v>
      </c>
      <c r="B56" s="6" t="s">
        <v>127</v>
      </c>
      <c r="C56" s="6" t="s">
        <v>16</v>
      </c>
      <c r="D56" s="6" t="s">
        <v>130</v>
      </c>
      <c r="E56" s="6" t="s">
        <v>36</v>
      </c>
      <c r="F56" s="6" t="s">
        <v>26</v>
      </c>
      <c r="G56" s="6" t="s">
        <v>65</v>
      </c>
      <c r="H56" s="6" t="s">
        <v>0</v>
      </c>
      <c r="I56" s="6" t="s">
        <v>0</v>
      </c>
      <c r="J56" s="6" t="s">
        <v>0</v>
      </c>
      <c r="K56" s="6" t="s">
        <v>0</v>
      </c>
      <c r="L56" s="6" t="s">
        <v>0</v>
      </c>
      <c r="M56" s="8">
        <f>M57+M60</f>
        <v>232288707.37</v>
      </c>
      <c r="N56" s="8">
        <f>N57+N60</f>
        <v>303547070.70000005</v>
      </c>
    </row>
    <row r="57" spans="1:14" ht="63" x14ac:dyDescent="0.2">
      <c r="A57" s="5" t="s">
        <v>89</v>
      </c>
      <c r="B57" s="6" t="s">
        <v>127</v>
      </c>
      <c r="C57" s="6" t="s">
        <v>16</v>
      </c>
      <c r="D57" s="6" t="s">
        <v>130</v>
      </c>
      <c r="E57" s="6" t="s">
        <v>36</v>
      </c>
      <c r="F57" s="6" t="s">
        <v>26</v>
      </c>
      <c r="G57" s="6" t="s">
        <v>65</v>
      </c>
      <c r="H57" s="6" t="s">
        <v>90</v>
      </c>
      <c r="I57" s="7" t="s">
        <v>0</v>
      </c>
      <c r="J57" s="7" t="s">
        <v>0</v>
      </c>
      <c r="K57" s="7" t="s">
        <v>0</v>
      </c>
      <c r="L57" s="7" t="s">
        <v>0</v>
      </c>
      <c r="M57" s="8">
        <v>1000000</v>
      </c>
      <c r="N57" s="8">
        <v>0</v>
      </c>
    </row>
    <row r="58" spans="1:14" ht="69" customHeight="1" x14ac:dyDescent="0.2">
      <c r="A58" s="5" t="s">
        <v>43</v>
      </c>
      <c r="B58" s="6" t="s">
        <v>127</v>
      </c>
      <c r="C58" s="6" t="s">
        <v>16</v>
      </c>
      <c r="D58" s="6" t="s">
        <v>130</v>
      </c>
      <c r="E58" s="6" t="s">
        <v>36</v>
      </c>
      <c r="F58" s="6" t="s">
        <v>26</v>
      </c>
      <c r="G58" s="6" t="s">
        <v>65</v>
      </c>
      <c r="H58" s="6" t="s">
        <v>90</v>
      </c>
      <c r="I58" s="6" t="s">
        <v>44</v>
      </c>
      <c r="J58" s="6" t="s">
        <v>0</v>
      </c>
      <c r="K58" s="6" t="s">
        <v>0</v>
      </c>
      <c r="L58" s="6" t="s">
        <v>0</v>
      </c>
      <c r="M58" s="8">
        <v>1000000</v>
      </c>
      <c r="N58" s="8">
        <v>0</v>
      </c>
    </row>
    <row r="59" spans="1:14" ht="31.5" x14ac:dyDescent="0.2">
      <c r="A59" s="10" t="s">
        <v>445</v>
      </c>
      <c r="B59" s="3" t="s">
        <v>127</v>
      </c>
      <c r="C59" s="3" t="s">
        <v>16</v>
      </c>
      <c r="D59" s="3" t="s">
        <v>130</v>
      </c>
      <c r="E59" s="3" t="s">
        <v>36</v>
      </c>
      <c r="F59" s="3" t="s">
        <v>26</v>
      </c>
      <c r="G59" s="3" t="s">
        <v>65</v>
      </c>
      <c r="H59" s="3" t="s">
        <v>90</v>
      </c>
      <c r="I59" s="3" t="s">
        <v>44</v>
      </c>
      <c r="J59" s="4" t="s">
        <v>134</v>
      </c>
      <c r="K59" s="4" t="s">
        <v>446</v>
      </c>
      <c r="L59" s="4" t="s">
        <v>94</v>
      </c>
      <c r="M59" s="11">
        <v>1000000</v>
      </c>
      <c r="N59" s="11">
        <v>0</v>
      </c>
    </row>
    <row r="60" spans="1:14" ht="108" customHeight="1" x14ac:dyDescent="0.2">
      <c r="A60" s="5" t="s">
        <v>137</v>
      </c>
      <c r="B60" s="6" t="s">
        <v>127</v>
      </c>
      <c r="C60" s="6" t="s">
        <v>16</v>
      </c>
      <c r="D60" s="6" t="s">
        <v>130</v>
      </c>
      <c r="E60" s="6" t="s">
        <v>36</v>
      </c>
      <c r="F60" s="6" t="s">
        <v>26</v>
      </c>
      <c r="G60" s="6" t="s">
        <v>65</v>
      </c>
      <c r="H60" s="6" t="s">
        <v>138</v>
      </c>
      <c r="I60" s="7" t="s">
        <v>0</v>
      </c>
      <c r="J60" s="7" t="s">
        <v>0</v>
      </c>
      <c r="K60" s="7" t="s">
        <v>0</v>
      </c>
      <c r="L60" s="7" t="s">
        <v>0</v>
      </c>
      <c r="M60" s="8">
        <f>M61</f>
        <v>231288707.37</v>
      </c>
      <c r="N60" s="8">
        <f>N61</f>
        <v>303547070.70000005</v>
      </c>
    </row>
    <row r="61" spans="1:14" ht="65.25" customHeight="1" x14ac:dyDescent="0.2">
      <c r="A61" s="5" t="s">
        <v>43</v>
      </c>
      <c r="B61" s="6" t="s">
        <v>127</v>
      </c>
      <c r="C61" s="6" t="s">
        <v>16</v>
      </c>
      <c r="D61" s="6" t="s">
        <v>130</v>
      </c>
      <c r="E61" s="6" t="s">
        <v>36</v>
      </c>
      <c r="F61" s="6" t="s">
        <v>26</v>
      </c>
      <c r="G61" s="6" t="s">
        <v>65</v>
      </c>
      <c r="H61" s="6" t="s">
        <v>138</v>
      </c>
      <c r="I61" s="6" t="s">
        <v>44</v>
      </c>
      <c r="J61" s="6" t="s">
        <v>0</v>
      </c>
      <c r="K61" s="6" t="s">
        <v>0</v>
      </c>
      <c r="L61" s="6" t="s">
        <v>0</v>
      </c>
      <c r="M61" s="8">
        <f>M62+M63+M64</f>
        <v>231288707.37</v>
      </c>
      <c r="N61" s="8">
        <f>N62+N63+N64</f>
        <v>303547070.70000005</v>
      </c>
    </row>
    <row r="62" spans="1:14" ht="31.5" x14ac:dyDescent="0.2">
      <c r="A62" s="10" t="s">
        <v>445</v>
      </c>
      <c r="B62" s="3" t="s">
        <v>127</v>
      </c>
      <c r="C62" s="3" t="s">
        <v>16</v>
      </c>
      <c r="D62" s="3" t="s">
        <v>130</v>
      </c>
      <c r="E62" s="3" t="s">
        <v>36</v>
      </c>
      <c r="F62" s="3" t="s">
        <v>26</v>
      </c>
      <c r="G62" s="3" t="s">
        <v>65</v>
      </c>
      <c r="H62" s="3" t="s">
        <v>138</v>
      </c>
      <c r="I62" s="3" t="s">
        <v>44</v>
      </c>
      <c r="J62" s="4" t="s">
        <v>134</v>
      </c>
      <c r="K62" s="4" t="s">
        <v>446</v>
      </c>
      <c r="L62" s="4" t="s">
        <v>94</v>
      </c>
      <c r="M62" s="11">
        <v>0</v>
      </c>
      <c r="N62" s="11">
        <v>135522424.24000001</v>
      </c>
    </row>
    <row r="63" spans="1:14" ht="47.25" x14ac:dyDescent="0.2">
      <c r="A63" s="10" t="s">
        <v>133</v>
      </c>
      <c r="B63" s="3" t="s">
        <v>127</v>
      </c>
      <c r="C63" s="3" t="s">
        <v>16</v>
      </c>
      <c r="D63" s="3" t="s">
        <v>130</v>
      </c>
      <c r="E63" s="3" t="s">
        <v>36</v>
      </c>
      <c r="F63" s="3" t="s">
        <v>26</v>
      </c>
      <c r="G63" s="3" t="s">
        <v>65</v>
      </c>
      <c r="H63" s="3" t="s">
        <v>138</v>
      </c>
      <c r="I63" s="3" t="s">
        <v>44</v>
      </c>
      <c r="J63" s="4" t="s">
        <v>134</v>
      </c>
      <c r="K63" s="4" t="s">
        <v>135</v>
      </c>
      <c r="L63" s="4" t="s">
        <v>136</v>
      </c>
      <c r="M63" s="11">
        <v>28695979.620000001</v>
      </c>
      <c r="N63" s="11">
        <v>0</v>
      </c>
    </row>
    <row r="64" spans="1:14" ht="63" x14ac:dyDescent="0.2">
      <c r="A64" s="10" t="s">
        <v>143</v>
      </c>
      <c r="B64" s="3" t="s">
        <v>127</v>
      </c>
      <c r="C64" s="3" t="s">
        <v>16</v>
      </c>
      <c r="D64" s="3" t="s">
        <v>130</v>
      </c>
      <c r="E64" s="3" t="s">
        <v>36</v>
      </c>
      <c r="F64" s="3" t="s">
        <v>26</v>
      </c>
      <c r="G64" s="3" t="s">
        <v>65</v>
      </c>
      <c r="H64" s="3" t="s">
        <v>138</v>
      </c>
      <c r="I64" s="3" t="s">
        <v>44</v>
      </c>
      <c r="J64" s="4" t="s">
        <v>134</v>
      </c>
      <c r="K64" s="4" t="s">
        <v>144</v>
      </c>
      <c r="L64" s="4">
        <v>2023</v>
      </c>
      <c r="M64" s="11">
        <v>202592727.75</v>
      </c>
      <c r="N64" s="11">
        <v>168024646.46000001</v>
      </c>
    </row>
  </sheetData>
  <mergeCells count="4">
    <mergeCell ref="J1:N1"/>
    <mergeCell ref="A3:N3"/>
    <mergeCell ref="A4:N4"/>
    <mergeCell ref="J2:N2"/>
  </mergeCells>
  <pageMargins left="0.39370078740157483" right="0.39370078740157483" top="0.39370078740157483" bottom="0.43307086614173229" header="0.31496062992125984" footer="0.31496062992125984"/>
  <pageSetup paperSize="9" scale="63" fitToHeight="148" orientation="portrait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237"/>
  <sheetViews>
    <sheetView view="pageBreakPreview" zoomScaleNormal="100" zoomScaleSheetLayoutView="100" workbookViewId="0">
      <selection activeCell="J2" sqref="J2:N2"/>
    </sheetView>
  </sheetViews>
  <sheetFormatPr defaultRowHeight="12.75" x14ac:dyDescent="0.2"/>
  <cols>
    <col min="1" max="1" width="40" customWidth="1"/>
    <col min="2" max="2" width="5.6640625" customWidth="1"/>
    <col min="3" max="3" width="6.33203125" customWidth="1"/>
    <col min="4" max="4" width="8.83203125" customWidth="1"/>
    <col min="5" max="5" width="6.83203125" customWidth="1"/>
    <col min="6" max="7" width="6.33203125" customWidth="1"/>
    <col min="8" max="8" width="13" customWidth="1"/>
    <col min="9" max="9" width="7.1640625" customWidth="1"/>
    <col min="10" max="11" width="9" customWidth="1"/>
    <col min="12" max="12" width="11.1640625" customWidth="1"/>
    <col min="13" max="14" width="19.6640625" customWidth="1"/>
  </cols>
  <sheetData>
    <row r="1" spans="1:14" ht="32.25" customHeight="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0</v>
      </c>
      <c r="H1" s="2" t="s">
        <v>0</v>
      </c>
      <c r="I1" s="2" t="s">
        <v>0</v>
      </c>
      <c r="J1" s="53" t="s">
        <v>447</v>
      </c>
      <c r="K1" s="53"/>
      <c r="L1" s="53"/>
      <c r="M1" s="53"/>
      <c r="N1" s="53"/>
    </row>
    <row r="2" spans="1:14" ht="32.25" customHeight="1" x14ac:dyDescent="0.2">
      <c r="A2" s="1"/>
      <c r="B2" s="1"/>
      <c r="C2" s="1"/>
      <c r="D2" s="1"/>
      <c r="E2" s="1"/>
      <c r="F2" s="1"/>
      <c r="G2" s="2"/>
      <c r="H2" s="2"/>
      <c r="I2" s="2"/>
      <c r="J2" s="53"/>
      <c r="K2" s="53"/>
      <c r="L2" s="53"/>
      <c r="M2" s="53"/>
      <c r="N2" s="53"/>
    </row>
    <row r="3" spans="1:14" ht="48.95" customHeight="1" x14ac:dyDescent="0.2">
      <c r="A3" s="56" t="s">
        <v>634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15" customHeight="1" x14ac:dyDescent="0.2">
      <c r="A4" s="55" t="s">
        <v>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ht="37.5" customHeight="1" x14ac:dyDescent="0.2">
      <c r="A5" s="3" t="s">
        <v>640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13" t="s">
        <v>12</v>
      </c>
      <c r="K5" s="13" t="s">
        <v>13</v>
      </c>
      <c r="L5" s="4" t="s">
        <v>14</v>
      </c>
      <c r="M5" s="3" t="s">
        <v>429</v>
      </c>
      <c r="N5" s="3" t="s">
        <v>430</v>
      </c>
    </row>
    <row r="6" spans="1:14" ht="14.45" customHeight="1" x14ac:dyDescent="0.2">
      <c r="A6" s="3" t="s">
        <v>16</v>
      </c>
      <c r="B6" s="3" t="s">
        <v>17</v>
      </c>
      <c r="C6" s="3" t="s">
        <v>18</v>
      </c>
      <c r="D6" s="3" t="s">
        <v>19</v>
      </c>
      <c r="E6" s="3" t="s">
        <v>20</v>
      </c>
      <c r="F6" s="3" t="s">
        <v>21</v>
      </c>
      <c r="G6" s="3" t="s">
        <v>22</v>
      </c>
      <c r="H6" s="3" t="s">
        <v>23</v>
      </c>
      <c r="I6" s="3" t="s">
        <v>24</v>
      </c>
      <c r="J6" s="3" t="s">
        <v>25</v>
      </c>
      <c r="K6" s="3" t="s">
        <v>26</v>
      </c>
      <c r="L6" s="3" t="s">
        <v>27</v>
      </c>
      <c r="M6" s="3" t="s">
        <v>28</v>
      </c>
      <c r="N6" s="3" t="s">
        <v>50</v>
      </c>
    </row>
    <row r="7" spans="1:14" ht="15" customHeight="1" x14ac:dyDescent="0.2">
      <c r="A7" s="5" t="s">
        <v>29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8">
        <f>M8+M18+M172+M190+M219+M228</f>
        <v>2041511440.2000003</v>
      </c>
      <c r="N7" s="8">
        <f>N8+N18+N172+N190+N219+N228</f>
        <v>1491714861.3899999</v>
      </c>
    </row>
    <row r="8" spans="1:14" ht="47.25" x14ac:dyDescent="0.2">
      <c r="A8" s="5" t="s">
        <v>30</v>
      </c>
      <c r="B8" s="6" t="s">
        <v>31</v>
      </c>
      <c r="C8" s="6" t="s">
        <v>0</v>
      </c>
      <c r="D8" s="6" t="s">
        <v>0</v>
      </c>
      <c r="E8" s="6" t="s">
        <v>0</v>
      </c>
      <c r="F8" s="6" t="s">
        <v>0</v>
      </c>
      <c r="G8" s="6" t="s">
        <v>0</v>
      </c>
      <c r="H8" s="7" t="s">
        <v>0</v>
      </c>
      <c r="I8" s="7" t="s">
        <v>0</v>
      </c>
      <c r="J8" s="7" t="s">
        <v>0</v>
      </c>
      <c r="K8" s="7" t="s">
        <v>0</v>
      </c>
      <c r="L8" s="7" t="s">
        <v>0</v>
      </c>
      <c r="M8" s="8">
        <v>25039090.91</v>
      </c>
      <c r="N8" s="8">
        <v>0</v>
      </c>
    </row>
    <row r="9" spans="1:14" ht="63" x14ac:dyDescent="0.2">
      <c r="A9" s="5" t="s">
        <v>158</v>
      </c>
      <c r="B9" s="6" t="s">
        <v>31</v>
      </c>
      <c r="C9" s="6" t="s">
        <v>16</v>
      </c>
      <c r="D9" s="6" t="s">
        <v>0</v>
      </c>
      <c r="E9" s="6" t="s">
        <v>0</v>
      </c>
      <c r="F9" s="6" t="s">
        <v>0</v>
      </c>
      <c r="G9" s="6" t="s">
        <v>0</v>
      </c>
      <c r="H9" s="7" t="s">
        <v>0</v>
      </c>
      <c r="I9" s="7" t="s">
        <v>0</v>
      </c>
      <c r="J9" s="7" t="s">
        <v>0</v>
      </c>
      <c r="K9" s="7" t="s">
        <v>0</v>
      </c>
      <c r="L9" s="7" t="s">
        <v>0</v>
      </c>
      <c r="M9" s="8">
        <v>25039090.91</v>
      </c>
      <c r="N9" s="8">
        <v>0</v>
      </c>
    </row>
    <row r="10" spans="1:14" ht="94.5" x14ac:dyDescent="0.2">
      <c r="A10" s="5" t="s">
        <v>159</v>
      </c>
      <c r="B10" s="6" t="s">
        <v>31</v>
      </c>
      <c r="C10" s="6" t="s">
        <v>16</v>
      </c>
      <c r="D10" s="6" t="s">
        <v>160</v>
      </c>
      <c r="E10" s="6" t="s">
        <v>0</v>
      </c>
      <c r="F10" s="6" t="s">
        <v>0</v>
      </c>
      <c r="G10" s="6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8">
        <v>25039090.91</v>
      </c>
      <c r="N10" s="8">
        <v>0</v>
      </c>
    </row>
    <row r="11" spans="1:14" ht="31.5" x14ac:dyDescent="0.2">
      <c r="A11" s="5" t="s">
        <v>161</v>
      </c>
      <c r="B11" s="6" t="s">
        <v>31</v>
      </c>
      <c r="C11" s="6" t="s">
        <v>16</v>
      </c>
      <c r="D11" s="6" t="s">
        <v>160</v>
      </c>
      <c r="E11" s="6" t="s">
        <v>162</v>
      </c>
      <c r="F11" s="6" t="s">
        <v>0</v>
      </c>
      <c r="G11" s="6" t="s">
        <v>0</v>
      </c>
      <c r="H11" s="7" t="s">
        <v>0</v>
      </c>
      <c r="I11" s="7" t="s">
        <v>0</v>
      </c>
      <c r="J11" s="7" t="s">
        <v>0</v>
      </c>
      <c r="K11" s="7" t="s">
        <v>0</v>
      </c>
      <c r="L11" s="7" t="s">
        <v>0</v>
      </c>
      <c r="M11" s="8">
        <v>25039090.91</v>
      </c>
      <c r="N11" s="8">
        <v>0</v>
      </c>
    </row>
    <row r="12" spans="1:14" ht="31.5" x14ac:dyDescent="0.2">
      <c r="A12" s="9" t="s">
        <v>111</v>
      </c>
      <c r="B12" s="6" t="s">
        <v>31</v>
      </c>
      <c r="C12" s="6" t="s">
        <v>16</v>
      </c>
      <c r="D12" s="6" t="s">
        <v>160</v>
      </c>
      <c r="E12" s="6" t="s">
        <v>162</v>
      </c>
      <c r="F12" s="6" t="s">
        <v>98</v>
      </c>
      <c r="G12" s="6" t="s">
        <v>0</v>
      </c>
      <c r="H12" s="6" t="s">
        <v>0</v>
      </c>
      <c r="I12" s="6" t="s">
        <v>0</v>
      </c>
      <c r="J12" s="6" t="s">
        <v>0</v>
      </c>
      <c r="K12" s="6" t="s">
        <v>0</v>
      </c>
      <c r="L12" s="6" t="s">
        <v>0</v>
      </c>
      <c r="M12" s="8">
        <v>25039090.91</v>
      </c>
      <c r="N12" s="8">
        <v>0</v>
      </c>
    </row>
    <row r="13" spans="1:14" ht="47.25" x14ac:dyDescent="0.2">
      <c r="A13" s="9" t="s">
        <v>163</v>
      </c>
      <c r="B13" s="6" t="s">
        <v>31</v>
      </c>
      <c r="C13" s="6" t="s">
        <v>16</v>
      </c>
      <c r="D13" s="6" t="s">
        <v>160</v>
      </c>
      <c r="E13" s="6" t="s">
        <v>162</v>
      </c>
      <c r="F13" s="6" t="s">
        <v>98</v>
      </c>
      <c r="G13" s="6" t="s">
        <v>98</v>
      </c>
      <c r="H13" s="6" t="s">
        <v>0</v>
      </c>
      <c r="I13" s="6" t="s">
        <v>0</v>
      </c>
      <c r="J13" s="6" t="s">
        <v>0</v>
      </c>
      <c r="K13" s="6" t="s">
        <v>0</v>
      </c>
      <c r="L13" s="6" t="s">
        <v>0</v>
      </c>
      <c r="M13" s="8">
        <v>25039090.91</v>
      </c>
      <c r="N13" s="8">
        <v>0</v>
      </c>
    </row>
    <row r="14" spans="1:14" ht="31.5" x14ac:dyDescent="0.2">
      <c r="A14" s="5" t="s">
        <v>164</v>
      </c>
      <c r="B14" s="6" t="s">
        <v>31</v>
      </c>
      <c r="C14" s="6" t="s">
        <v>16</v>
      </c>
      <c r="D14" s="6" t="s">
        <v>160</v>
      </c>
      <c r="E14" s="6" t="s">
        <v>162</v>
      </c>
      <c r="F14" s="6" t="s">
        <v>98</v>
      </c>
      <c r="G14" s="6" t="s">
        <v>98</v>
      </c>
      <c r="H14" s="6" t="s">
        <v>165</v>
      </c>
      <c r="I14" s="7" t="s">
        <v>0</v>
      </c>
      <c r="J14" s="7" t="s">
        <v>0</v>
      </c>
      <c r="K14" s="7" t="s">
        <v>0</v>
      </c>
      <c r="L14" s="7" t="s">
        <v>0</v>
      </c>
      <c r="M14" s="8">
        <v>25039090.91</v>
      </c>
      <c r="N14" s="8">
        <v>0</v>
      </c>
    </row>
    <row r="15" spans="1:14" ht="94.5" x14ac:dyDescent="0.2">
      <c r="A15" s="5" t="s">
        <v>166</v>
      </c>
      <c r="B15" s="6" t="s">
        <v>31</v>
      </c>
      <c r="C15" s="6" t="s">
        <v>16</v>
      </c>
      <c r="D15" s="6" t="s">
        <v>160</v>
      </c>
      <c r="E15" s="6" t="s">
        <v>162</v>
      </c>
      <c r="F15" s="6" t="s">
        <v>98</v>
      </c>
      <c r="G15" s="6" t="s">
        <v>98</v>
      </c>
      <c r="H15" s="6" t="s">
        <v>165</v>
      </c>
      <c r="I15" s="6" t="s">
        <v>167</v>
      </c>
      <c r="J15" s="6" t="s">
        <v>0</v>
      </c>
      <c r="K15" s="6" t="s">
        <v>0</v>
      </c>
      <c r="L15" s="6" t="s">
        <v>0</v>
      </c>
      <c r="M15" s="8">
        <v>25039090.91</v>
      </c>
      <c r="N15" s="8">
        <v>0</v>
      </c>
    </row>
    <row r="16" spans="1:14" ht="47.25" x14ac:dyDescent="0.2">
      <c r="A16" s="5" t="s">
        <v>168</v>
      </c>
      <c r="B16" s="12" t="s">
        <v>0</v>
      </c>
      <c r="C16" s="12" t="s">
        <v>0</v>
      </c>
      <c r="D16" s="12" t="s">
        <v>0</v>
      </c>
      <c r="E16" s="12" t="s">
        <v>0</v>
      </c>
      <c r="F16" s="12" t="s">
        <v>0</v>
      </c>
      <c r="G16" s="12" t="s">
        <v>0</v>
      </c>
      <c r="H16" s="12" t="s">
        <v>0</v>
      </c>
      <c r="I16" s="12" t="s">
        <v>0</v>
      </c>
      <c r="J16" s="12" t="s">
        <v>0</v>
      </c>
      <c r="K16" s="12" t="s">
        <v>0</v>
      </c>
      <c r="L16" s="12" t="s">
        <v>0</v>
      </c>
      <c r="M16" s="8">
        <v>25039090.91</v>
      </c>
      <c r="N16" s="8">
        <v>0</v>
      </c>
    </row>
    <row r="17" spans="1:14" ht="63" x14ac:dyDescent="0.2">
      <c r="A17" s="10" t="s">
        <v>169</v>
      </c>
      <c r="B17" s="3" t="s">
        <v>31</v>
      </c>
      <c r="C17" s="3" t="s">
        <v>16</v>
      </c>
      <c r="D17" s="3" t="s">
        <v>160</v>
      </c>
      <c r="E17" s="3" t="s">
        <v>162</v>
      </c>
      <c r="F17" s="3" t="s">
        <v>98</v>
      </c>
      <c r="G17" s="3" t="s">
        <v>98</v>
      </c>
      <c r="H17" s="3" t="s">
        <v>165</v>
      </c>
      <c r="I17" s="3" t="s">
        <v>167</v>
      </c>
      <c r="J17" s="4" t="s">
        <v>170</v>
      </c>
      <c r="K17" s="4" t="s">
        <v>16</v>
      </c>
      <c r="L17" s="4" t="s">
        <v>136</v>
      </c>
      <c r="M17" s="11">
        <v>25039090.91</v>
      </c>
      <c r="N17" s="11">
        <v>0</v>
      </c>
    </row>
    <row r="18" spans="1:14" ht="63" x14ac:dyDescent="0.2">
      <c r="A18" s="5" t="s">
        <v>188</v>
      </c>
      <c r="B18" s="6" t="s">
        <v>27</v>
      </c>
      <c r="C18" s="6" t="s">
        <v>0</v>
      </c>
      <c r="D18" s="6" t="s">
        <v>0</v>
      </c>
      <c r="E18" s="6" t="s">
        <v>0</v>
      </c>
      <c r="F18" s="6" t="s">
        <v>0</v>
      </c>
      <c r="G18" s="6" t="s">
        <v>0</v>
      </c>
      <c r="H18" s="7" t="s">
        <v>0</v>
      </c>
      <c r="I18" s="7" t="s">
        <v>0</v>
      </c>
      <c r="J18" s="7" t="s">
        <v>0</v>
      </c>
      <c r="K18" s="7" t="s">
        <v>0</v>
      </c>
      <c r="L18" s="7" t="s">
        <v>0</v>
      </c>
      <c r="M18" s="8">
        <v>486008181.81999999</v>
      </c>
      <c r="N18" s="8">
        <v>497181515.14999998</v>
      </c>
    </row>
    <row r="19" spans="1:14" ht="31.5" x14ac:dyDescent="0.2">
      <c r="A19" s="5" t="s">
        <v>189</v>
      </c>
      <c r="B19" s="6" t="s">
        <v>27</v>
      </c>
      <c r="C19" s="6" t="s">
        <v>70</v>
      </c>
      <c r="D19" s="6" t="s">
        <v>190</v>
      </c>
      <c r="E19" s="6" t="s">
        <v>0</v>
      </c>
      <c r="F19" s="6" t="s">
        <v>0</v>
      </c>
      <c r="G19" s="6" t="s">
        <v>0</v>
      </c>
      <c r="H19" s="7" t="s">
        <v>0</v>
      </c>
      <c r="I19" s="7" t="s">
        <v>0</v>
      </c>
      <c r="J19" s="7" t="s">
        <v>0</v>
      </c>
      <c r="K19" s="7" t="s">
        <v>0</v>
      </c>
      <c r="L19" s="7" t="s">
        <v>0</v>
      </c>
      <c r="M19" s="8">
        <v>486008181.81999999</v>
      </c>
      <c r="N19" s="8">
        <v>497181515.14999998</v>
      </c>
    </row>
    <row r="20" spans="1:14" ht="63" x14ac:dyDescent="0.2">
      <c r="A20" s="5" t="s">
        <v>191</v>
      </c>
      <c r="B20" s="6" t="s">
        <v>27</v>
      </c>
      <c r="C20" s="6" t="s">
        <v>70</v>
      </c>
      <c r="D20" s="6" t="s">
        <v>190</v>
      </c>
      <c r="E20" s="6" t="s">
        <v>192</v>
      </c>
      <c r="F20" s="6" t="s">
        <v>0</v>
      </c>
      <c r="G20" s="6" t="s">
        <v>0</v>
      </c>
      <c r="H20" s="7" t="s">
        <v>0</v>
      </c>
      <c r="I20" s="7" t="s">
        <v>0</v>
      </c>
      <c r="J20" s="7" t="s">
        <v>0</v>
      </c>
      <c r="K20" s="7" t="s">
        <v>0</v>
      </c>
      <c r="L20" s="7" t="s">
        <v>0</v>
      </c>
      <c r="M20" s="8">
        <v>486008181.81999999</v>
      </c>
      <c r="N20" s="8">
        <v>497181515.14999998</v>
      </c>
    </row>
    <row r="21" spans="1:14" ht="31.5" x14ac:dyDescent="0.2">
      <c r="A21" s="9" t="s">
        <v>111</v>
      </c>
      <c r="B21" s="6" t="s">
        <v>27</v>
      </c>
      <c r="C21" s="6" t="s">
        <v>70</v>
      </c>
      <c r="D21" s="6" t="s">
        <v>190</v>
      </c>
      <c r="E21" s="6" t="s">
        <v>192</v>
      </c>
      <c r="F21" s="6" t="s">
        <v>98</v>
      </c>
      <c r="G21" s="6" t="s">
        <v>0</v>
      </c>
      <c r="H21" s="6" t="s">
        <v>0</v>
      </c>
      <c r="I21" s="6" t="s">
        <v>0</v>
      </c>
      <c r="J21" s="6" t="s">
        <v>0</v>
      </c>
      <c r="K21" s="6" t="s">
        <v>0</v>
      </c>
      <c r="L21" s="6" t="s">
        <v>0</v>
      </c>
      <c r="M21" s="8">
        <v>486008181.81999999</v>
      </c>
      <c r="N21" s="8">
        <v>497181515.14999998</v>
      </c>
    </row>
    <row r="22" spans="1:14" ht="47.25" x14ac:dyDescent="0.2">
      <c r="A22" s="9" t="s">
        <v>163</v>
      </c>
      <c r="B22" s="6" t="s">
        <v>27</v>
      </c>
      <c r="C22" s="6" t="s">
        <v>70</v>
      </c>
      <c r="D22" s="6" t="s">
        <v>190</v>
      </c>
      <c r="E22" s="6" t="s">
        <v>192</v>
      </c>
      <c r="F22" s="6" t="s">
        <v>98</v>
      </c>
      <c r="G22" s="6" t="s">
        <v>98</v>
      </c>
      <c r="H22" s="6" t="s">
        <v>0</v>
      </c>
      <c r="I22" s="6" t="s">
        <v>0</v>
      </c>
      <c r="J22" s="6" t="s">
        <v>0</v>
      </c>
      <c r="K22" s="6" t="s">
        <v>0</v>
      </c>
      <c r="L22" s="6" t="s">
        <v>0</v>
      </c>
      <c r="M22" s="8">
        <v>486008181.81999999</v>
      </c>
      <c r="N22" s="8">
        <v>497181515.14999998</v>
      </c>
    </row>
    <row r="23" spans="1:14" ht="63" x14ac:dyDescent="0.2">
      <c r="A23" s="5" t="s">
        <v>193</v>
      </c>
      <c r="B23" s="6" t="s">
        <v>27</v>
      </c>
      <c r="C23" s="6" t="s">
        <v>70</v>
      </c>
      <c r="D23" s="6" t="s">
        <v>190</v>
      </c>
      <c r="E23" s="6" t="s">
        <v>192</v>
      </c>
      <c r="F23" s="6" t="s">
        <v>98</v>
      </c>
      <c r="G23" s="6" t="s">
        <v>98</v>
      </c>
      <c r="H23" s="6" t="s">
        <v>194</v>
      </c>
      <c r="I23" s="7" t="s">
        <v>0</v>
      </c>
      <c r="J23" s="7" t="s">
        <v>0</v>
      </c>
      <c r="K23" s="7" t="s">
        <v>0</v>
      </c>
      <c r="L23" s="7" t="s">
        <v>0</v>
      </c>
      <c r="M23" s="8">
        <v>486008181.81999999</v>
      </c>
      <c r="N23" s="8">
        <v>497181515.14999998</v>
      </c>
    </row>
    <row r="24" spans="1:14" ht="94.5" x14ac:dyDescent="0.2">
      <c r="A24" s="5" t="s">
        <v>166</v>
      </c>
      <c r="B24" s="6" t="s">
        <v>27</v>
      </c>
      <c r="C24" s="6" t="s">
        <v>70</v>
      </c>
      <c r="D24" s="6" t="s">
        <v>190</v>
      </c>
      <c r="E24" s="6" t="s">
        <v>192</v>
      </c>
      <c r="F24" s="6" t="s">
        <v>98</v>
      </c>
      <c r="G24" s="6" t="s">
        <v>98</v>
      </c>
      <c r="H24" s="6" t="s">
        <v>194</v>
      </c>
      <c r="I24" s="6" t="s">
        <v>167</v>
      </c>
      <c r="J24" s="6" t="s">
        <v>0</v>
      </c>
      <c r="K24" s="6" t="s">
        <v>0</v>
      </c>
      <c r="L24" s="6" t="s">
        <v>0</v>
      </c>
      <c r="M24" s="8">
        <v>486008181.81999999</v>
      </c>
      <c r="N24" s="8">
        <v>497181515.14999998</v>
      </c>
    </row>
    <row r="25" spans="1:14" ht="15.75" x14ac:dyDescent="0.2">
      <c r="A25" s="5" t="s">
        <v>641</v>
      </c>
      <c r="B25" s="12" t="s">
        <v>0</v>
      </c>
      <c r="C25" s="12" t="s">
        <v>0</v>
      </c>
      <c r="D25" s="12" t="s">
        <v>0</v>
      </c>
      <c r="E25" s="12" t="s">
        <v>0</v>
      </c>
      <c r="F25" s="12" t="s">
        <v>0</v>
      </c>
      <c r="G25" s="12" t="s">
        <v>0</v>
      </c>
      <c r="H25" s="12" t="s">
        <v>0</v>
      </c>
      <c r="I25" s="12" t="s">
        <v>0</v>
      </c>
      <c r="J25" s="12" t="s">
        <v>0</v>
      </c>
      <c r="K25" s="12" t="s">
        <v>0</v>
      </c>
      <c r="L25" s="12" t="s">
        <v>0</v>
      </c>
      <c r="M25" s="8">
        <v>44318578.100000001</v>
      </c>
      <c r="N25" s="8">
        <v>102725915.15000001</v>
      </c>
    </row>
    <row r="26" spans="1:14" ht="78.75" x14ac:dyDescent="0.2">
      <c r="A26" s="10" t="s">
        <v>448</v>
      </c>
      <c r="B26" s="3" t="s">
        <v>27</v>
      </c>
      <c r="C26" s="3" t="s">
        <v>70</v>
      </c>
      <c r="D26" s="3" t="s">
        <v>190</v>
      </c>
      <c r="E26" s="3" t="s">
        <v>192</v>
      </c>
      <c r="F26" s="3" t="s">
        <v>98</v>
      </c>
      <c r="G26" s="3" t="s">
        <v>98</v>
      </c>
      <c r="H26" s="3" t="s">
        <v>194</v>
      </c>
      <c r="I26" s="3" t="s">
        <v>167</v>
      </c>
      <c r="J26" s="4" t="s">
        <v>196</v>
      </c>
      <c r="K26" s="4" t="s">
        <v>16</v>
      </c>
      <c r="L26" s="4" t="s">
        <v>136</v>
      </c>
      <c r="M26" s="11">
        <v>5742000</v>
      </c>
      <c r="N26" s="11">
        <v>0</v>
      </c>
    </row>
    <row r="27" spans="1:14" ht="94.5" x14ac:dyDescent="0.2">
      <c r="A27" s="10" t="s">
        <v>449</v>
      </c>
      <c r="B27" s="3" t="s">
        <v>27</v>
      </c>
      <c r="C27" s="3" t="s">
        <v>70</v>
      </c>
      <c r="D27" s="3" t="s">
        <v>190</v>
      </c>
      <c r="E27" s="3" t="s">
        <v>192</v>
      </c>
      <c r="F27" s="3" t="s">
        <v>98</v>
      </c>
      <c r="G27" s="3" t="s">
        <v>98</v>
      </c>
      <c r="H27" s="3" t="s">
        <v>194</v>
      </c>
      <c r="I27" s="3" t="s">
        <v>167</v>
      </c>
      <c r="J27" s="4" t="s">
        <v>196</v>
      </c>
      <c r="K27" s="4" t="s">
        <v>16</v>
      </c>
      <c r="L27" s="4" t="s">
        <v>136</v>
      </c>
      <c r="M27" s="11">
        <v>6336000</v>
      </c>
      <c r="N27" s="11">
        <v>0</v>
      </c>
    </row>
    <row r="28" spans="1:14" ht="63" x14ac:dyDescent="0.2">
      <c r="A28" s="10" t="s">
        <v>450</v>
      </c>
      <c r="B28" s="3" t="s">
        <v>27</v>
      </c>
      <c r="C28" s="3" t="s">
        <v>70</v>
      </c>
      <c r="D28" s="3" t="s">
        <v>190</v>
      </c>
      <c r="E28" s="3" t="s">
        <v>192</v>
      </c>
      <c r="F28" s="3" t="s">
        <v>98</v>
      </c>
      <c r="G28" s="3" t="s">
        <v>98</v>
      </c>
      <c r="H28" s="3" t="s">
        <v>194</v>
      </c>
      <c r="I28" s="3" t="s">
        <v>167</v>
      </c>
      <c r="J28" s="4" t="s">
        <v>196</v>
      </c>
      <c r="K28" s="4" t="s">
        <v>16</v>
      </c>
      <c r="L28" s="4" t="s">
        <v>136</v>
      </c>
      <c r="M28" s="11">
        <v>5247000</v>
      </c>
      <c r="N28" s="11">
        <v>0</v>
      </c>
    </row>
    <row r="29" spans="1:14" ht="63" x14ac:dyDescent="0.2">
      <c r="A29" s="10" t="s">
        <v>451</v>
      </c>
      <c r="B29" s="3" t="s">
        <v>27</v>
      </c>
      <c r="C29" s="3" t="s">
        <v>70</v>
      </c>
      <c r="D29" s="3" t="s">
        <v>190</v>
      </c>
      <c r="E29" s="3" t="s">
        <v>192</v>
      </c>
      <c r="F29" s="3" t="s">
        <v>98</v>
      </c>
      <c r="G29" s="3" t="s">
        <v>98</v>
      </c>
      <c r="H29" s="3" t="s">
        <v>194</v>
      </c>
      <c r="I29" s="3" t="s">
        <v>167</v>
      </c>
      <c r="J29" s="4" t="s">
        <v>452</v>
      </c>
      <c r="K29" s="4" t="s">
        <v>453</v>
      </c>
      <c r="L29" s="4" t="s">
        <v>136</v>
      </c>
      <c r="M29" s="11">
        <v>26993578.100000001</v>
      </c>
      <c r="N29" s="11">
        <v>0</v>
      </c>
    </row>
    <row r="30" spans="1:14" ht="78.75" x14ac:dyDescent="0.2">
      <c r="A30" s="10" t="s">
        <v>454</v>
      </c>
      <c r="B30" s="3" t="s">
        <v>27</v>
      </c>
      <c r="C30" s="3" t="s">
        <v>70</v>
      </c>
      <c r="D30" s="3" t="s">
        <v>190</v>
      </c>
      <c r="E30" s="3" t="s">
        <v>192</v>
      </c>
      <c r="F30" s="3" t="s">
        <v>98</v>
      </c>
      <c r="G30" s="3" t="s">
        <v>98</v>
      </c>
      <c r="H30" s="3" t="s">
        <v>194</v>
      </c>
      <c r="I30" s="3" t="s">
        <v>167</v>
      </c>
      <c r="J30" s="4" t="s">
        <v>196</v>
      </c>
      <c r="K30" s="4" t="s">
        <v>16</v>
      </c>
      <c r="L30" s="4" t="s">
        <v>94</v>
      </c>
      <c r="M30" s="11">
        <v>0</v>
      </c>
      <c r="N30" s="11">
        <v>5148000</v>
      </c>
    </row>
    <row r="31" spans="1:14" ht="78.75" x14ac:dyDescent="0.2">
      <c r="A31" s="10" t="s">
        <v>455</v>
      </c>
      <c r="B31" s="3" t="s">
        <v>27</v>
      </c>
      <c r="C31" s="3" t="s">
        <v>70</v>
      </c>
      <c r="D31" s="3" t="s">
        <v>190</v>
      </c>
      <c r="E31" s="3" t="s">
        <v>192</v>
      </c>
      <c r="F31" s="3" t="s">
        <v>98</v>
      </c>
      <c r="G31" s="3" t="s">
        <v>98</v>
      </c>
      <c r="H31" s="3" t="s">
        <v>194</v>
      </c>
      <c r="I31" s="3" t="s">
        <v>167</v>
      </c>
      <c r="J31" s="4" t="s">
        <v>196</v>
      </c>
      <c r="K31" s="4" t="s">
        <v>16</v>
      </c>
      <c r="L31" s="4" t="s">
        <v>94</v>
      </c>
      <c r="M31" s="11">
        <v>0</v>
      </c>
      <c r="N31" s="11">
        <v>4356000</v>
      </c>
    </row>
    <row r="32" spans="1:14" ht="78.75" x14ac:dyDescent="0.2">
      <c r="A32" s="10" t="s">
        <v>456</v>
      </c>
      <c r="B32" s="3" t="s">
        <v>27</v>
      </c>
      <c r="C32" s="3" t="s">
        <v>70</v>
      </c>
      <c r="D32" s="3" t="s">
        <v>190</v>
      </c>
      <c r="E32" s="3" t="s">
        <v>192</v>
      </c>
      <c r="F32" s="3" t="s">
        <v>98</v>
      </c>
      <c r="G32" s="3" t="s">
        <v>98</v>
      </c>
      <c r="H32" s="3" t="s">
        <v>194</v>
      </c>
      <c r="I32" s="3" t="s">
        <v>167</v>
      </c>
      <c r="J32" s="4" t="s">
        <v>196</v>
      </c>
      <c r="K32" s="4" t="s">
        <v>16</v>
      </c>
      <c r="L32" s="4" t="s">
        <v>94</v>
      </c>
      <c r="M32" s="11">
        <v>0</v>
      </c>
      <c r="N32" s="11">
        <v>5544000</v>
      </c>
    </row>
    <row r="33" spans="1:14" ht="63" x14ac:dyDescent="0.2">
      <c r="A33" s="10" t="s">
        <v>457</v>
      </c>
      <c r="B33" s="3" t="s">
        <v>27</v>
      </c>
      <c r="C33" s="3" t="s">
        <v>70</v>
      </c>
      <c r="D33" s="3" t="s">
        <v>190</v>
      </c>
      <c r="E33" s="3" t="s">
        <v>192</v>
      </c>
      <c r="F33" s="3" t="s">
        <v>98</v>
      </c>
      <c r="G33" s="3" t="s">
        <v>98</v>
      </c>
      <c r="H33" s="3" t="s">
        <v>194</v>
      </c>
      <c r="I33" s="3" t="s">
        <v>167</v>
      </c>
      <c r="J33" s="4" t="s">
        <v>458</v>
      </c>
      <c r="K33" s="4" t="s">
        <v>16</v>
      </c>
      <c r="L33" s="4" t="s">
        <v>94</v>
      </c>
      <c r="M33" s="11">
        <v>0</v>
      </c>
      <c r="N33" s="11">
        <v>87677915.150000006</v>
      </c>
    </row>
    <row r="34" spans="1:14" ht="31.5" x14ac:dyDescent="0.2">
      <c r="A34" s="5" t="s">
        <v>643</v>
      </c>
      <c r="B34" s="12" t="s">
        <v>0</v>
      </c>
      <c r="C34" s="12" t="s">
        <v>0</v>
      </c>
      <c r="D34" s="12" t="s">
        <v>0</v>
      </c>
      <c r="E34" s="12" t="s">
        <v>0</v>
      </c>
      <c r="F34" s="12" t="s">
        <v>0</v>
      </c>
      <c r="G34" s="12" t="s">
        <v>0</v>
      </c>
      <c r="H34" s="12" t="s">
        <v>0</v>
      </c>
      <c r="I34" s="12" t="s">
        <v>0</v>
      </c>
      <c r="J34" s="12" t="s">
        <v>0</v>
      </c>
      <c r="K34" s="12" t="s">
        <v>0</v>
      </c>
      <c r="L34" s="12" t="s">
        <v>0</v>
      </c>
      <c r="M34" s="8">
        <v>7722000</v>
      </c>
      <c r="N34" s="8">
        <v>72468000</v>
      </c>
    </row>
    <row r="35" spans="1:14" ht="78.75" x14ac:dyDescent="0.2">
      <c r="A35" s="10" t="s">
        <v>459</v>
      </c>
      <c r="B35" s="3" t="s">
        <v>27</v>
      </c>
      <c r="C35" s="3" t="s">
        <v>70</v>
      </c>
      <c r="D35" s="3" t="s">
        <v>190</v>
      </c>
      <c r="E35" s="3" t="s">
        <v>192</v>
      </c>
      <c r="F35" s="3" t="s">
        <v>98</v>
      </c>
      <c r="G35" s="3" t="s">
        <v>98</v>
      </c>
      <c r="H35" s="3" t="s">
        <v>194</v>
      </c>
      <c r="I35" s="3" t="s">
        <v>167</v>
      </c>
      <c r="J35" s="4" t="s">
        <v>460</v>
      </c>
      <c r="K35" s="4" t="s">
        <v>319</v>
      </c>
      <c r="L35" s="4" t="s">
        <v>136</v>
      </c>
      <c r="M35" s="11">
        <v>7722000</v>
      </c>
      <c r="N35" s="11">
        <v>0</v>
      </c>
    </row>
    <row r="36" spans="1:14" ht="78.75" x14ac:dyDescent="0.2">
      <c r="A36" s="10" t="s">
        <v>461</v>
      </c>
      <c r="B36" s="3" t="s">
        <v>27</v>
      </c>
      <c r="C36" s="3" t="s">
        <v>70</v>
      </c>
      <c r="D36" s="3" t="s">
        <v>190</v>
      </c>
      <c r="E36" s="3" t="s">
        <v>192</v>
      </c>
      <c r="F36" s="3" t="s">
        <v>98</v>
      </c>
      <c r="G36" s="3" t="s">
        <v>98</v>
      </c>
      <c r="H36" s="3" t="s">
        <v>194</v>
      </c>
      <c r="I36" s="3" t="s">
        <v>167</v>
      </c>
      <c r="J36" s="4" t="s">
        <v>462</v>
      </c>
      <c r="K36" s="4" t="s">
        <v>463</v>
      </c>
      <c r="L36" s="4" t="s">
        <v>94</v>
      </c>
      <c r="M36" s="11">
        <v>0</v>
      </c>
      <c r="N36" s="11">
        <v>19305000</v>
      </c>
    </row>
    <row r="37" spans="1:14" ht="63" x14ac:dyDescent="0.2">
      <c r="A37" s="10" t="s">
        <v>464</v>
      </c>
      <c r="B37" s="3" t="s">
        <v>27</v>
      </c>
      <c r="C37" s="3" t="s">
        <v>70</v>
      </c>
      <c r="D37" s="3" t="s">
        <v>190</v>
      </c>
      <c r="E37" s="3" t="s">
        <v>192</v>
      </c>
      <c r="F37" s="3" t="s">
        <v>98</v>
      </c>
      <c r="G37" s="3" t="s">
        <v>98</v>
      </c>
      <c r="H37" s="3" t="s">
        <v>194</v>
      </c>
      <c r="I37" s="3" t="s">
        <v>167</v>
      </c>
      <c r="J37" s="4" t="s">
        <v>206</v>
      </c>
      <c r="K37" s="4" t="s">
        <v>465</v>
      </c>
      <c r="L37" s="4" t="s">
        <v>94</v>
      </c>
      <c r="M37" s="11">
        <v>0</v>
      </c>
      <c r="N37" s="11">
        <v>5346000</v>
      </c>
    </row>
    <row r="38" spans="1:14" ht="63.75" x14ac:dyDescent="0.2">
      <c r="A38" s="10" t="s">
        <v>466</v>
      </c>
      <c r="B38" s="3" t="s">
        <v>27</v>
      </c>
      <c r="C38" s="3" t="s">
        <v>70</v>
      </c>
      <c r="D38" s="3" t="s">
        <v>190</v>
      </c>
      <c r="E38" s="3" t="s">
        <v>192</v>
      </c>
      <c r="F38" s="3" t="s">
        <v>98</v>
      </c>
      <c r="G38" s="3" t="s">
        <v>98</v>
      </c>
      <c r="H38" s="3" t="s">
        <v>194</v>
      </c>
      <c r="I38" s="3" t="s">
        <v>167</v>
      </c>
      <c r="J38" s="4" t="s">
        <v>462</v>
      </c>
      <c r="K38" s="4" t="s">
        <v>467</v>
      </c>
      <c r="L38" s="4" t="s">
        <v>94</v>
      </c>
      <c r="M38" s="11">
        <v>0</v>
      </c>
      <c r="N38" s="11">
        <v>24552000</v>
      </c>
    </row>
    <row r="39" spans="1:14" ht="78.75" x14ac:dyDescent="0.2">
      <c r="A39" s="10" t="s">
        <v>468</v>
      </c>
      <c r="B39" s="3" t="s">
        <v>27</v>
      </c>
      <c r="C39" s="3" t="s">
        <v>70</v>
      </c>
      <c r="D39" s="3" t="s">
        <v>190</v>
      </c>
      <c r="E39" s="3" t="s">
        <v>192</v>
      </c>
      <c r="F39" s="3" t="s">
        <v>98</v>
      </c>
      <c r="G39" s="3" t="s">
        <v>98</v>
      </c>
      <c r="H39" s="3" t="s">
        <v>194</v>
      </c>
      <c r="I39" s="3" t="s">
        <v>167</v>
      </c>
      <c r="J39" s="4" t="s">
        <v>462</v>
      </c>
      <c r="K39" s="4" t="s">
        <v>257</v>
      </c>
      <c r="L39" s="4" t="s">
        <v>94</v>
      </c>
      <c r="M39" s="11">
        <v>0</v>
      </c>
      <c r="N39" s="11">
        <v>16335000</v>
      </c>
    </row>
    <row r="40" spans="1:14" ht="63.75" x14ac:dyDescent="0.2">
      <c r="A40" s="10" t="s">
        <v>469</v>
      </c>
      <c r="B40" s="3" t="s">
        <v>27</v>
      </c>
      <c r="C40" s="3" t="s">
        <v>70</v>
      </c>
      <c r="D40" s="3" t="s">
        <v>190</v>
      </c>
      <c r="E40" s="3" t="s">
        <v>192</v>
      </c>
      <c r="F40" s="3" t="s">
        <v>98</v>
      </c>
      <c r="G40" s="3" t="s">
        <v>98</v>
      </c>
      <c r="H40" s="3" t="s">
        <v>194</v>
      </c>
      <c r="I40" s="3" t="s">
        <v>167</v>
      </c>
      <c r="J40" s="4" t="s">
        <v>256</v>
      </c>
      <c r="K40" s="4" t="s">
        <v>470</v>
      </c>
      <c r="L40" s="4" t="s">
        <v>94</v>
      </c>
      <c r="M40" s="11">
        <v>0</v>
      </c>
      <c r="N40" s="11">
        <v>6930000</v>
      </c>
    </row>
    <row r="41" spans="1:14" ht="15.75" x14ac:dyDescent="0.2">
      <c r="A41" s="5" t="s">
        <v>645</v>
      </c>
      <c r="B41" s="12" t="s">
        <v>0</v>
      </c>
      <c r="C41" s="12" t="s">
        <v>0</v>
      </c>
      <c r="D41" s="12" t="s">
        <v>0</v>
      </c>
      <c r="E41" s="12" t="s">
        <v>0</v>
      </c>
      <c r="F41" s="12" t="s">
        <v>0</v>
      </c>
      <c r="G41" s="12" t="s">
        <v>0</v>
      </c>
      <c r="H41" s="12" t="s">
        <v>0</v>
      </c>
      <c r="I41" s="12" t="s">
        <v>0</v>
      </c>
      <c r="J41" s="12" t="s">
        <v>0</v>
      </c>
      <c r="K41" s="12" t="s">
        <v>0</v>
      </c>
      <c r="L41" s="12" t="s">
        <v>0</v>
      </c>
      <c r="M41" s="8">
        <v>10890000</v>
      </c>
      <c r="N41" s="8">
        <v>20295000</v>
      </c>
    </row>
    <row r="42" spans="1:14" ht="63" x14ac:dyDescent="0.2">
      <c r="A42" s="10" t="s">
        <v>471</v>
      </c>
      <c r="B42" s="3" t="s">
        <v>27</v>
      </c>
      <c r="C42" s="3" t="s">
        <v>70</v>
      </c>
      <c r="D42" s="3" t="s">
        <v>190</v>
      </c>
      <c r="E42" s="3" t="s">
        <v>192</v>
      </c>
      <c r="F42" s="3" t="s">
        <v>98</v>
      </c>
      <c r="G42" s="3" t="s">
        <v>98</v>
      </c>
      <c r="H42" s="3" t="s">
        <v>194</v>
      </c>
      <c r="I42" s="3" t="s">
        <v>167</v>
      </c>
      <c r="J42" s="4" t="s">
        <v>211</v>
      </c>
      <c r="K42" s="4" t="s">
        <v>472</v>
      </c>
      <c r="L42" s="4" t="s">
        <v>136</v>
      </c>
      <c r="M42" s="11">
        <v>10890000</v>
      </c>
      <c r="N42" s="11">
        <v>0</v>
      </c>
    </row>
    <row r="43" spans="1:14" ht="63" x14ac:dyDescent="0.2">
      <c r="A43" s="10" t="s">
        <v>473</v>
      </c>
      <c r="B43" s="3" t="s">
        <v>27</v>
      </c>
      <c r="C43" s="3" t="s">
        <v>70</v>
      </c>
      <c r="D43" s="3" t="s">
        <v>190</v>
      </c>
      <c r="E43" s="3" t="s">
        <v>192</v>
      </c>
      <c r="F43" s="3" t="s">
        <v>98</v>
      </c>
      <c r="G43" s="3" t="s">
        <v>98</v>
      </c>
      <c r="H43" s="3" t="s">
        <v>194</v>
      </c>
      <c r="I43" s="3" t="s">
        <v>167</v>
      </c>
      <c r="J43" s="4" t="s">
        <v>211</v>
      </c>
      <c r="K43" s="4" t="s">
        <v>474</v>
      </c>
      <c r="L43" s="4" t="s">
        <v>94</v>
      </c>
      <c r="M43" s="11">
        <v>0</v>
      </c>
      <c r="N43" s="11">
        <v>13860000</v>
      </c>
    </row>
    <row r="44" spans="1:14" ht="63" x14ac:dyDescent="0.2">
      <c r="A44" s="10" t="s">
        <v>475</v>
      </c>
      <c r="B44" s="3" t="s">
        <v>27</v>
      </c>
      <c r="C44" s="3" t="s">
        <v>70</v>
      </c>
      <c r="D44" s="3" t="s">
        <v>190</v>
      </c>
      <c r="E44" s="3" t="s">
        <v>192</v>
      </c>
      <c r="F44" s="3" t="s">
        <v>98</v>
      </c>
      <c r="G44" s="3" t="s">
        <v>98</v>
      </c>
      <c r="H44" s="3" t="s">
        <v>194</v>
      </c>
      <c r="I44" s="3" t="s">
        <v>167</v>
      </c>
      <c r="J44" s="4" t="s">
        <v>211</v>
      </c>
      <c r="K44" s="4" t="s">
        <v>476</v>
      </c>
      <c r="L44" s="4" t="s">
        <v>94</v>
      </c>
      <c r="M44" s="11">
        <v>0</v>
      </c>
      <c r="N44" s="11">
        <v>6435000</v>
      </c>
    </row>
    <row r="45" spans="1:14" ht="31.5" x14ac:dyDescent="0.2">
      <c r="A45" s="5" t="s">
        <v>644</v>
      </c>
      <c r="B45" s="12" t="s">
        <v>0</v>
      </c>
      <c r="C45" s="12" t="s">
        <v>0</v>
      </c>
      <c r="D45" s="12" t="s">
        <v>0</v>
      </c>
      <c r="E45" s="12" t="s">
        <v>0</v>
      </c>
      <c r="F45" s="12" t="s">
        <v>0</v>
      </c>
      <c r="G45" s="12" t="s">
        <v>0</v>
      </c>
      <c r="H45" s="12" t="s">
        <v>0</v>
      </c>
      <c r="I45" s="12" t="s">
        <v>0</v>
      </c>
      <c r="J45" s="12" t="s">
        <v>0</v>
      </c>
      <c r="K45" s="12" t="s">
        <v>0</v>
      </c>
      <c r="L45" s="12" t="s">
        <v>0</v>
      </c>
      <c r="M45" s="8">
        <v>9405000</v>
      </c>
      <c r="N45" s="8">
        <v>7326000</v>
      </c>
    </row>
    <row r="46" spans="1:14" ht="76.5" x14ac:dyDescent="0.2">
      <c r="A46" s="10" t="s">
        <v>208</v>
      </c>
      <c r="B46" s="3" t="s">
        <v>27</v>
      </c>
      <c r="C46" s="3" t="s">
        <v>70</v>
      </c>
      <c r="D46" s="3" t="s">
        <v>190</v>
      </c>
      <c r="E46" s="3" t="s">
        <v>192</v>
      </c>
      <c r="F46" s="3" t="s">
        <v>98</v>
      </c>
      <c r="G46" s="3" t="s">
        <v>98</v>
      </c>
      <c r="H46" s="3" t="s">
        <v>194</v>
      </c>
      <c r="I46" s="3" t="s">
        <v>167</v>
      </c>
      <c r="J46" s="4" t="s">
        <v>209</v>
      </c>
      <c r="K46" s="4" t="s">
        <v>16</v>
      </c>
      <c r="L46" s="4" t="s">
        <v>136</v>
      </c>
      <c r="M46" s="11">
        <v>9405000</v>
      </c>
      <c r="N46" s="11">
        <v>0</v>
      </c>
    </row>
    <row r="47" spans="1:14" ht="63" x14ac:dyDescent="0.2">
      <c r="A47" s="10" t="s">
        <v>477</v>
      </c>
      <c r="B47" s="3" t="s">
        <v>27</v>
      </c>
      <c r="C47" s="3" t="s">
        <v>70</v>
      </c>
      <c r="D47" s="3" t="s">
        <v>190</v>
      </c>
      <c r="E47" s="3" t="s">
        <v>192</v>
      </c>
      <c r="F47" s="3" t="s">
        <v>98</v>
      </c>
      <c r="G47" s="3" t="s">
        <v>98</v>
      </c>
      <c r="H47" s="3" t="s">
        <v>194</v>
      </c>
      <c r="I47" s="3" t="s">
        <v>167</v>
      </c>
      <c r="J47" s="4" t="s">
        <v>232</v>
      </c>
      <c r="K47" s="4" t="s">
        <v>478</v>
      </c>
      <c r="L47" s="4" t="s">
        <v>94</v>
      </c>
      <c r="M47" s="11">
        <v>0</v>
      </c>
      <c r="N47" s="11">
        <v>2475000</v>
      </c>
    </row>
    <row r="48" spans="1:14" ht="63" x14ac:dyDescent="0.2">
      <c r="A48" s="10" t="s">
        <v>479</v>
      </c>
      <c r="B48" s="3" t="s">
        <v>27</v>
      </c>
      <c r="C48" s="3" t="s">
        <v>70</v>
      </c>
      <c r="D48" s="3" t="s">
        <v>190</v>
      </c>
      <c r="E48" s="3" t="s">
        <v>192</v>
      </c>
      <c r="F48" s="3" t="s">
        <v>98</v>
      </c>
      <c r="G48" s="3" t="s">
        <v>98</v>
      </c>
      <c r="H48" s="3" t="s">
        <v>194</v>
      </c>
      <c r="I48" s="3" t="s">
        <v>167</v>
      </c>
      <c r="J48" s="4" t="s">
        <v>232</v>
      </c>
      <c r="K48" s="4" t="s">
        <v>480</v>
      </c>
      <c r="L48" s="4" t="s">
        <v>94</v>
      </c>
      <c r="M48" s="11">
        <v>0</v>
      </c>
      <c r="N48" s="11">
        <v>2376000</v>
      </c>
    </row>
    <row r="49" spans="1:14" ht="63" x14ac:dyDescent="0.2">
      <c r="A49" s="10" t="s">
        <v>481</v>
      </c>
      <c r="B49" s="3" t="s">
        <v>27</v>
      </c>
      <c r="C49" s="3" t="s">
        <v>70</v>
      </c>
      <c r="D49" s="3" t="s">
        <v>190</v>
      </c>
      <c r="E49" s="3" t="s">
        <v>192</v>
      </c>
      <c r="F49" s="3" t="s">
        <v>98</v>
      </c>
      <c r="G49" s="3" t="s">
        <v>98</v>
      </c>
      <c r="H49" s="3" t="s">
        <v>194</v>
      </c>
      <c r="I49" s="3" t="s">
        <v>167</v>
      </c>
      <c r="J49" s="4" t="s">
        <v>196</v>
      </c>
      <c r="K49" s="4" t="s">
        <v>16</v>
      </c>
      <c r="L49" s="4" t="s">
        <v>94</v>
      </c>
      <c r="M49" s="11">
        <v>0</v>
      </c>
      <c r="N49" s="11">
        <v>2475000</v>
      </c>
    </row>
    <row r="50" spans="1:14" ht="15.75" x14ac:dyDescent="0.2">
      <c r="A50" s="5" t="s">
        <v>646</v>
      </c>
      <c r="B50" s="12" t="s">
        <v>0</v>
      </c>
      <c r="C50" s="12" t="s">
        <v>0</v>
      </c>
      <c r="D50" s="12" t="s">
        <v>0</v>
      </c>
      <c r="E50" s="12" t="s">
        <v>0</v>
      </c>
      <c r="F50" s="12" t="s">
        <v>0</v>
      </c>
      <c r="G50" s="12" t="s">
        <v>0</v>
      </c>
      <c r="H50" s="12" t="s">
        <v>0</v>
      </c>
      <c r="I50" s="12" t="s">
        <v>0</v>
      </c>
      <c r="J50" s="12" t="s">
        <v>0</v>
      </c>
      <c r="K50" s="12" t="s">
        <v>0</v>
      </c>
      <c r="L50" s="12" t="s">
        <v>0</v>
      </c>
      <c r="M50" s="8">
        <v>7920000</v>
      </c>
      <c r="N50" s="8">
        <v>0</v>
      </c>
    </row>
    <row r="51" spans="1:14" ht="47.25" x14ac:dyDescent="0.2">
      <c r="A51" s="10" t="s">
        <v>482</v>
      </c>
      <c r="B51" s="3" t="s">
        <v>27</v>
      </c>
      <c r="C51" s="3" t="s">
        <v>70</v>
      </c>
      <c r="D51" s="3" t="s">
        <v>190</v>
      </c>
      <c r="E51" s="3" t="s">
        <v>192</v>
      </c>
      <c r="F51" s="3" t="s">
        <v>98</v>
      </c>
      <c r="G51" s="3" t="s">
        <v>98</v>
      </c>
      <c r="H51" s="3" t="s">
        <v>194</v>
      </c>
      <c r="I51" s="3" t="s">
        <v>167</v>
      </c>
      <c r="J51" s="4" t="s">
        <v>196</v>
      </c>
      <c r="K51" s="4" t="s">
        <v>16</v>
      </c>
      <c r="L51" s="4" t="s">
        <v>136</v>
      </c>
      <c r="M51" s="11">
        <v>7920000</v>
      </c>
      <c r="N51" s="11">
        <v>0</v>
      </c>
    </row>
    <row r="52" spans="1:14" ht="31.5" x14ac:dyDescent="0.2">
      <c r="A52" s="5" t="s">
        <v>171</v>
      </c>
      <c r="B52" s="12" t="s">
        <v>0</v>
      </c>
      <c r="C52" s="12" t="s">
        <v>0</v>
      </c>
      <c r="D52" s="12" t="s">
        <v>0</v>
      </c>
      <c r="E52" s="12" t="s">
        <v>0</v>
      </c>
      <c r="F52" s="12" t="s">
        <v>0</v>
      </c>
      <c r="G52" s="12" t="s">
        <v>0</v>
      </c>
      <c r="H52" s="12" t="s">
        <v>0</v>
      </c>
      <c r="I52" s="12" t="s">
        <v>0</v>
      </c>
      <c r="J52" s="12" t="s">
        <v>0</v>
      </c>
      <c r="K52" s="12" t="s">
        <v>0</v>
      </c>
      <c r="L52" s="12" t="s">
        <v>0</v>
      </c>
      <c r="M52" s="8">
        <v>5445000</v>
      </c>
      <c r="N52" s="8">
        <v>9504000</v>
      </c>
    </row>
    <row r="53" spans="1:14" ht="63" x14ac:dyDescent="0.2">
      <c r="A53" s="10" t="s">
        <v>483</v>
      </c>
      <c r="B53" s="3" t="s">
        <v>27</v>
      </c>
      <c r="C53" s="3" t="s">
        <v>70</v>
      </c>
      <c r="D53" s="3" t="s">
        <v>190</v>
      </c>
      <c r="E53" s="3" t="s">
        <v>192</v>
      </c>
      <c r="F53" s="3" t="s">
        <v>98</v>
      </c>
      <c r="G53" s="3" t="s">
        <v>98</v>
      </c>
      <c r="H53" s="3" t="s">
        <v>194</v>
      </c>
      <c r="I53" s="3" t="s">
        <v>167</v>
      </c>
      <c r="J53" s="4" t="s">
        <v>206</v>
      </c>
      <c r="K53" s="4" t="s">
        <v>465</v>
      </c>
      <c r="L53" s="4" t="s">
        <v>136</v>
      </c>
      <c r="M53" s="11">
        <v>5445000</v>
      </c>
      <c r="N53" s="11">
        <v>0</v>
      </c>
    </row>
    <row r="54" spans="1:14" ht="63" x14ac:dyDescent="0.2">
      <c r="A54" s="10" t="s">
        <v>484</v>
      </c>
      <c r="B54" s="3" t="s">
        <v>27</v>
      </c>
      <c r="C54" s="3" t="s">
        <v>70</v>
      </c>
      <c r="D54" s="3" t="s">
        <v>190</v>
      </c>
      <c r="E54" s="3" t="s">
        <v>192</v>
      </c>
      <c r="F54" s="3" t="s">
        <v>98</v>
      </c>
      <c r="G54" s="3" t="s">
        <v>98</v>
      </c>
      <c r="H54" s="3" t="s">
        <v>194</v>
      </c>
      <c r="I54" s="3" t="s">
        <v>167</v>
      </c>
      <c r="J54" s="4" t="s">
        <v>206</v>
      </c>
      <c r="K54" s="4" t="s">
        <v>250</v>
      </c>
      <c r="L54" s="4" t="s">
        <v>94</v>
      </c>
      <c r="M54" s="11">
        <v>0</v>
      </c>
      <c r="N54" s="11">
        <v>9504000</v>
      </c>
    </row>
    <row r="55" spans="1:14" ht="31.5" x14ac:dyDescent="0.2">
      <c r="A55" s="5" t="s">
        <v>215</v>
      </c>
      <c r="B55" s="12" t="s">
        <v>0</v>
      </c>
      <c r="C55" s="12" t="s">
        <v>0</v>
      </c>
      <c r="D55" s="12" t="s">
        <v>0</v>
      </c>
      <c r="E55" s="12" t="s">
        <v>0</v>
      </c>
      <c r="F55" s="12" t="s">
        <v>0</v>
      </c>
      <c r="G55" s="12" t="s">
        <v>0</v>
      </c>
      <c r="H55" s="12" t="s">
        <v>0</v>
      </c>
      <c r="I55" s="12" t="s">
        <v>0</v>
      </c>
      <c r="J55" s="12" t="s">
        <v>0</v>
      </c>
      <c r="K55" s="12" t="s">
        <v>0</v>
      </c>
      <c r="L55" s="12" t="s">
        <v>0</v>
      </c>
      <c r="M55" s="8">
        <v>29700000</v>
      </c>
      <c r="N55" s="8">
        <v>0</v>
      </c>
    </row>
    <row r="56" spans="1:14" ht="63" x14ac:dyDescent="0.2">
      <c r="A56" s="10" t="s">
        <v>485</v>
      </c>
      <c r="B56" s="3" t="s">
        <v>27</v>
      </c>
      <c r="C56" s="3" t="s">
        <v>70</v>
      </c>
      <c r="D56" s="3" t="s">
        <v>190</v>
      </c>
      <c r="E56" s="3" t="s">
        <v>192</v>
      </c>
      <c r="F56" s="3" t="s">
        <v>98</v>
      </c>
      <c r="G56" s="3" t="s">
        <v>98</v>
      </c>
      <c r="H56" s="3" t="s">
        <v>194</v>
      </c>
      <c r="I56" s="3" t="s">
        <v>167</v>
      </c>
      <c r="J56" s="4" t="s">
        <v>326</v>
      </c>
      <c r="K56" s="4" t="s">
        <v>470</v>
      </c>
      <c r="L56" s="4" t="s">
        <v>136</v>
      </c>
      <c r="M56" s="11">
        <v>14850000</v>
      </c>
      <c r="N56" s="11">
        <v>0</v>
      </c>
    </row>
    <row r="57" spans="1:14" ht="63" x14ac:dyDescent="0.2">
      <c r="A57" s="10" t="s">
        <v>486</v>
      </c>
      <c r="B57" s="3" t="s">
        <v>27</v>
      </c>
      <c r="C57" s="3" t="s">
        <v>70</v>
      </c>
      <c r="D57" s="3" t="s">
        <v>190</v>
      </c>
      <c r="E57" s="3" t="s">
        <v>192</v>
      </c>
      <c r="F57" s="3" t="s">
        <v>98</v>
      </c>
      <c r="G57" s="3" t="s">
        <v>98</v>
      </c>
      <c r="H57" s="3" t="s">
        <v>194</v>
      </c>
      <c r="I57" s="3" t="s">
        <v>167</v>
      </c>
      <c r="J57" s="4" t="s">
        <v>206</v>
      </c>
      <c r="K57" s="4" t="s">
        <v>478</v>
      </c>
      <c r="L57" s="4" t="s">
        <v>136</v>
      </c>
      <c r="M57" s="11">
        <v>14850000</v>
      </c>
      <c r="N57" s="11">
        <v>0</v>
      </c>
    </row>
    <row r="58" spans="1:14" ht="31.5" x14ac:dyDescent="0.2">
      <c r="A58" s="5" t="s">
        <v>224</v>
      </c>
      <c r="B58" s="12" t="s">
        <v>0</v>
      </c>
      <c r="C58" s="12" t="s">
        <v>0</v>
      </c>
      <c r="D58" s="12" t="s">
        <v>0</v>
      </c>
      <c r="E58" s="12" t="s">
        <v>0</v>
      </c>
      <c r="F58" s="12" t="s">
        <v>0</v>
      </c>
      <c r="G58" s="12" t="s">
        <v>0</v>
      </c>
      <c r="H58" s="12" t="s">
        <v>0</v>
      </c>
      <c r="I58" s="12" t="s">
        <v>0</v>
      </c>
      <c r="J58" s="12" t="s">
        <v>0</v>
      </c>
      <c r="K58" s="12" t="s">
        <v>0</v>
      </c>
      <c r="L58" s="12" t="s">
        <v>0</v>
      </c>
      <c r="M58" s="8">
        <v>4950000</v>
      </c>
      <c r="N58" s="8">
        <v>28215000</v>
      </c>
    </row>
    <row r="59" spans="1:14" ht="63" x14ac:dyDescent="0.2">
      <c r="A59" s="10" t="s">
        <v>487</v>
      </c>
      <c r="B59" s="3" t="s">
        <v>27</v>
      </c>
      <c r="C59" s="3" t="s">
        <v>70</v>
      </c>
      <c r="D59" s="3" t="s">
        <v>190</v>
      </c>
      <c r="E59" s="3" t="s">
        <v>192</v>
      </c>
      <c r="F59" s="3" t="s">
        <v>98</v>
      </c>
      <c r="G59" s="3" t="s">
        <v>98</v>
      </c>
      <c r="H59" s="3" t="s">
        <v>194</v>
      </c>
      <c r="I59" s="3" t="s">
        <v>167</v>
      </c>
      <c r="J59" s="4" t="s">
        <v>196</v>
      </c>
      <c r="K59" s="4" t="s">
        <v>16</v>
      </c>
      <c r="L59" s="4" t="s">
        <v>136</v>
      </c>
      <c r="M59" s="11">
        <v>4950000</v>
      </c>
      <c r="N59" s="11">
        <v>0</v>
      </c>
    </row>
    <row r="60" spans="1:14" ht="63" x14ac:dyDescent="0.2">
      <c r="A60" s="10" t="s">
        <v>488</v>
      </c>
      <c r="B60" s="3" t="s">
        <v>27</v>
      </c>
      <c r="C60" s="3" t="s">
        <v>70</v>
      </c>
      <c r="D60" s="3" t="s">
        <v>190</v>
      </c>
      <c r="E60" s="3" t="s">
        <v>192</v>
      </c>
      <c r="F60" s="3" t="s">
        <v>98</v>
      </c>
      <c r="G60" s="3" t="s">
        <v>98</v>
      </c>
      <c r="H60" s="3" t="s">
        <v>194</v>
      </c>
      <c r="I60" s="3" t="s">
        <v>167</v>
      </c>
      <c r="J60" s="4" t="s">
        <v>206</v>
      </c>
      <c r="K60" s="4" t="s">
        <v>233</v>
      </c>
      <c r="L60" s="4" t="s">
        <v>94</v>
      </c>
      <c r="M60" s="11">
        <v>0</v>
      </c>
      <c r="N60" s="11">
        <v>11880000</v>
      </c>
    </row>
    <row r="61" spans="1:14" ht="63" x14ac:dyDescent="0.2">
      <c r="A61" s="10" t="s">
        <v>489</v>
      </c>
      <c r="B61" s="3" t="s">
        <v>27</v>
      </c>
      <c r="C61" s="3" t="s">
        <v>70</v>
      </c>
      <c r="D61" s="3" t="s">
        <v>190</v>
      </c>
      <c r="E61" s="3" t="s">
        <v>192</v>
      </c>
      <c r="F61" s="3" t="s">
        <v>98</v>
      </c>
      <c r="G61" s="3" t="s">
        <v>98</v>
      </c>
      <c r="H61" s="3" t="s">
        <v>194</v>
      </c>
      <c r="I61" s="3" t="s">
        <v>167</v>
      </c>
      <c r="J61" s="4" t="s">
        <v>206</v>
      </c>
      <c r="K61" s="4" t="s">
        <v>250</v>
      </c>
      <c r="L61" s="4" t="s">
        <v>94</v>
      </c>
      <c r="M61" s="11">
        <v>0</v>
      </c>
      <c r="N61" s="11">
        <v>8415000</v>
      </c>
    </row>
    <row r="62" spans="1:14" ht="63" x14ac:dyDescent="0.2">
      <c r="A62" s="10" t="s">
        <v>490</v>
      </c>
      <c r="B62" s="3" t="s">
        <v>27</v>
      </c>
      <c r="C62" s="3" t="s">
        <v>70</v>
      </c>
      <c r="D62" s="3" t="s">
        <v>190</v>
      </c>
      <c r="E62" s="3" t="s">
        <v>192</v>
      </c>
      <c r="F62" s="3" t="s">
        <v>98</v>
      </c>
      <c r="G62" s="3" t="s">
        <v>98</v>
      </c>
      <c r="H62" s="3" t="s">
        <v>194</v>
      </c>
      <c r="I62" s="3" t="s">
        <v>167</v>
      </c>
      <c r="J62" s="4" t="s">
        <v>206</v>
      </c>
      <c r="K62" s="4" t="s">
        <v>291</v>
      </c>
      <c r="L62" s="4" t="s">
        <v>94</v>
      </c>
      <c r="M62" s="11">
        <v>0</v>
      </c>
      <c r="N62" s="11">
        <v>7920000</v>
      </c>
    </row>
    <row r="63" spans="1:14" ht="31.5" x14ac:dyDescent="0.2">
      <c r="A63" s="5" t="s">
        <v>228</v>
      </c>
      <c r="B63" s="12" t="s">
        <v>0</v>
      </c>
      <c r="C63" s="12" t="s">
        <v>0</v>
      </c>
      <c r="D63" s="12" t="s">
        <v>0</v>
      </c>
      <c r="E63" s="12" t="s">
        <v>0</v>
      </c>
      <c r="F63" s="12" t="s">
        <v>0</v>
      </c>
      <c r="G63" s="12" t="s">
        <v>0</v>
      </c>
      <c r="H63" s="12" t="s">
        <v>0</v>
      </c>
      <c r="I63" s="12" t="s">
        <v>0</v>
      </c>
      <c r="J63" s="12" t="s">
        <v>0</v>
      </c>
      <c r="K63" s="12" t="s">
        <v>0</v>
      </c>
      <c r="L63" s="12" t="s">
        <v>0</v>
      </c>
      <c r="M63" s="8">
        <v>6435000</v>
      </c>
      <c r="N63" s="8">
        <v>4950000</v>
      </c>
    </row>
    <row r="64" spans="1:14" ht="63" x14ac:dyDescent="0.2">
      <c r="A64" s="10" t="s">
        <v>491</v>
      </c>
      <c r="B64" s="3" t="s">
        <v>27</v>
      </c>
      <c r="C64" s="3" t="s">
        <v>70</v>
      </c>
      <c r="D64" s="3" t="s">
        <v>190</v>
      </c>
      <c r="E64" s="3" t="s">
        <v>192</v>
      </c>
      <c r="F64" s="3" t="s">
        <v>98</v>
      </c>
      <c r="G64" s="3" t="s">
        <v>98</v>
      </c>
      <c r="H64" s="3" t="s">
        <v>194</v>
      </c>
      <c r="I64" s="3" t="s">
        <v>167</v>
      </c>
      <c r="J64" s="4" t="s">
        <v>232</v>
      </c>
      <c r="K64" s="4" t="s">
        <v>233</v>
      </c>
      <c r="L64" s="4" t="s">
        <v>136</v>
      </c>
      <c r="M64" s="11">
        <v>6435000</v>
      </c>
      <c r="N64" s="11">
        <v>0</v>
      </c>
    </row>
    <row r="65" spans="1:14" ht="63" x14ac:dyDescent="0.2">
      <c r="A65" s="10" t="s">
        <v>492</v>
      </c>
      <c r="B65" s="3" t="s">
        <v>27</v>
      </c>
      <c r="C65" s="3" t="s">
        <v>70</v>
      </c>
      <c r="D65" s="3" t="s">
        <v>190</v>
      </c>
      <c r="E65" s="3" t="s">
        <v>192</v>
      </c>
      <c r="F65" s="3" t="s">
        <v>98</v>
      </c>
      <c r="G65" s="3" t="s">
        <v>98</v>
      </c>
      <c r="H65" s="3" t="s">
        <v>194</v>
      </c>
      <c r="I65" s="3" t="s">
        <v>167</v>
      </c>
      <c r="J65" s="4" t="s">
        <v>232</v>
      </c>
      <c r="K65" s="4" t="s">
        <v>233</v>
      </c>
      <c r="L65" s="4" t="s">
        <v>94</v>
      </c>
      <c r="M65" s="11">
        <v>0</v>
      </c>
      <c r="N65" s="11">
        <v>4950000</v>
      </c>
    </row>
    <row r="66" spans="1:14" ht="31.5" x14ac:dyDescent="0.2">
      <c r="A66" s="5" t="s">
        <v>234</v>
      </c>
      <c r="B66" s="12" t="s">
        <v>0</v>
      </c>
      <c r="C66" s="12" t="s">
        <v>0</v>
      </c>
      <c r="D66" s="12" t="s">
        <v>0</v>
      </c>
      <c r="E66" s="12" t="s">
        <v>0</v>
      </c>
      <c r="F66" s="12" t="s">
        <v>0</v>
      </c>
      <c r="G66" s="12" t="s">
        <v>0</v>
      </c>
      <c r="H66" s="12" t="s">
        <v>0</v>
      </c>
      <c r="I66" s="12" t="s">
        <v>0</v>
      </c>
      <c r="J66" s="12" t="s">
        <v>0</v>
      </c>
      <c r="K66" s="12" t="s">
        <v>0</v>
      </c>
      <c r="L66" s="12" t="s">
        <v>0</v>
      </c>
      <c r="M66" s="8">
        <v>2970000</v>
      </c>
      <c r="N66" s="8">
        <v>0</v>
      </c>
    </row>
    <row r="67" spans="1:14" ht="78.75" x14ac:dyDescent="0.2">
      <c r="A67" s="10" t="s">
        <v>493</v>
      </c>
      <c r="B67" s="3" t="s">
        <v>27</v>
      </c>
      <c r="C67" s="3" t="s">
        <v>70</v>
      </c>
      <c r="D67" s="3" t="s">
        <v>190</v>
      </c>
      <c r="E67" s="3" t="s">
        <v>192</v>
      </c>
      <c r="F67" s="3" t="s">
        <v>98</v>
      </c>
      <c r="G67" s="3" t="s">
        <v>98</v>
      </c>
      <c r="H67" s="3" t="s">
        <v>194</v>
      </c>
      <c r="I67" s="3" t="s">
        <v>167</v>
      </c>
      <c r="J67" s="4" t="s">
        <v>318</v>
      </c>
      <c r="K67" s="4" t="s">
        <v>319</v>
      </c>
      <c r="L67" s="4" t="s">
        <v>136</v>
      </c>
      <c r="M67" s="11">
        <v>2970000</v>
      </c>
      <c r="N67" s="11">
        <v>0</v>
      </c>
    </row>
    <row r="68" spans="1:14" ht="31.5" x14ac:dyDescent="0.2">
      <c r="A68" s="5" t="s">
        <v>238</v>
      </c>
      <c r="B68" s="12" t="s">
        <v>0</v>
      </c>
      <c r="C68" s="12" t="s">
        <v>0</v>
      </c>
      <c r="D68" s="12" t="s">
        <v>0</v>
      </c>
      <c r="E68" s="12" t="s">
        <v>0</v>
      </c>
      <c r="F68" s="12" t="s">
        <v>0</v>
      </c>
      <c r="G68" s="12" t="s">
        <v>0</v>
      </c>
      <c r="H68" s="12" t="s">
        <v>0</v>
      </c>
      <c r="I68" s="12" t="s">
        <v>0</v>
      </c>
      <c r="J68" s="12" t="s">
        <v>0</v>
      </c>
      <c r="K68" s="12" t="s">
        <v>0</v>
      </c>
      <c r="L68" s="12" t="s">
        <v>0</v>
      </c>
      <c r="M68" s="8">
        <v>10000000</v>
      </c>
      <c r="N68" s="8">
        <v>0</v>
      </c>
    </row>
    <row r="69" spans="1:14" ht="63.75" x14ac:dyDescent="0.2">
      <c r="A69" s="10" t="s">
        <v>494</v>
      </c>
      <c r="B69" s="3" t="s">
        <v>27</v>
      </c>
      <c r="C69" s="3" t="s">
        <v>70</v>
      </c>
      <c r="D69" s="3" t="s">
        <v>190</v>
      </c>
      <c r="E69" s="3" t="s">
        <v>192</v>
      </c>
      <c r="F69" s="3" t="s">
        <v>98</v>
      </c>
      <c r="G69" s="3" t="s">
        <v>98</v>
      </c>
      <c r="H69" s="3" t="s">
        <v>194</v>
      </c>
      <c r="I69" s="3" t="s">
        <v>167</v>
      </c>
      <c r="J69" s="4" t="s">
        <v>495</v>
      </c>
      <c r="K69" s="4" t="s">
        <v>496</v>
      </c>
      <c r="L69" s="4" t="s">
        <v>136</v>
      </c>
      <c r="M69" s="11">
        <v>10000000</v>
      </c>
      <c r="N69" s="11">
        <v>0</v>
      </c>
    </row>
    <row r="70" spans="1:14" ht="31.5" x14ac:dyDescent="0.2">
      <c r="A70" s="5" t="s">
        <v>647</v>
      </c>
      <c r="B70" s="12" t="s">
        <v>0</v>
      </c>
      <c r="C70" s="12" t="s">
        <v>0</v>
      </c>
      <c r="D70" s="12" t="s">
        <v>0</v>
      </c>
      <c r="E70" s="12" t="s">
        <v>0</v>
      </c>
      <c r="F70" s="12" t="s">
        <v>0</v>
      </c>
      <c r="G70" s="12" t="s">
        <v>0</v>
      </c>
      <c r="H70" s="12" t="s">
        <v>0</v>
      </c>
      <c r="I70" s="12" t="s">
        <v>0</v>
      </c>
      <c r="J70" s="12" t="s">
        <v>0</v>
      </c>
      <c r="K70" s="12" t="s">
        <v>0</v>
      </c>
      <c r="L70" s="12" t="s">
        <v>0</v>
      </c>
      <c r="M70" s="8">
        <v>8415000</v>
      </c>
      <c r="N70" s="8">
        <v>0</v>
      </c>
    </row>
    <row r="71" spans="1:14" ht="63" x14ac:dyDescent="0.2">
      <c r="A71" s="10" t="s">
        <v>497</v>
      </c>
      <c r="B71" s="3" t="s">
        <v>27</v>
      </c>
      <c r="C71" s="3" t="s">
        <v>70</v>
      </c>
      <c r="D71" s="3" t="s">
        <v>190</v>
      </c>
      <c r="E71" s="3" t="s">
        <v>192</v>
      </c>
      <c r="F71" s="3" t="s">
        <v>98</v>
      </c>
      <c r="G71" s="3" t="s">
        <v>98</v>
      </c>
      <c r="H71" s="3" t="s">
        <v>194</v>
      </c>
      <c r="I71" s="3" t="s">
        <v>167</v>
      </c>
      <c r="J71" s="4" t="s">
        <v>211</v>
      </c>
      <c r="K71" s="4" t="s">
        <v>498</v>
      </c>
      <c r="L71" s="4" t="s">
        <v>136</v>
      </c>
      <c r="M71" s="11">
        <v>8415000</v>
      </c>
      <c r="N71" s="11">
        <v>0</v>
      </c>
    </row>
    <row r="72" spans="1:14" ht="31.5" x14ac:dyDescent="0.2">
      <c r="A72" s="5" t="s">
        <v>499</v>
      </c>
      <c r="B72" s="12" t="s">
        <v>0</v>
      </c>
      <c r="C72" s="12" t="s">
        <v>0</v>
      </c>
      <c r="D72" s="12" t="s">
        <v>0</v>
      </c>
      <c r="E72" s="12" t="s">
        <v>0</v>
      </c>
      <c r="F72" s="12" t="s">
        <v>0</v>
      </c>
      <c r="G72" s="12" t="s">
        <v>0</v>
      </c>
      <c r="H72" s="12" t="s">
        <v>0</v>
      </c>
      <c r="I72" s="12" t="s">
        <v>0</v>
      </c>
      <c r="J72" s="12" t="s">
        <v>0</v>
      </c>
      <c r="K72" s="12" t="s">
        <v>0</v>
      </c>
      <c r="L72" s="12" t="s">
        <v>0</v>
      </c>
      <c r="M72" s="8">
        <v>25393500</v>
      </c>
      <c r="N72" s="8">
        <v>18810000</v>
      </c>
    </row>
    <row r="73" spans="1:14" ht="63" x14ac:dyDescent="0.2">
      <c r="A73" s="10" t="s">
        <v>500</v>
      </c>
      <c r="B73" s="3" t="s">
        <v>27</v>
      </c>
      <c r="C73" s="3" t="s">
        <v>70</v>
      </c>
      <c r="D73" s="3" t="s">
        <v>190</v>
      </c>
      <c r="E73" s="3" t="s">
        <v>192</v>
      </c>
      <c r="F73" s="3" t="s">
        <v>98</v>
      </c>
      <c r="G73" s="3" t="s">
        <v>98</v>
      </c>
      <c r="H73" s="3" t="s">
        <v>194</v>
      </c>
      <c r="I73" s="3" t="s">
        <v>167</v>
      </c>
      <c r="J73" s="4" t="s">
        <v>196</v>
      </c>
      <c r="K73" s="4" t="s">
        <v>16</v>
      </c>
      <c r="L73" s="4" t="s">
        <v>136</v>
      </c>
      <c r="M73" s="11">
        <v>6435000</v>
      </c>
      <c r="N73" s="11">
        <v>0</v>
      </c>
    </row>
    <row r="74" spans="1:14" ht="63" x14ac:dyDescent="0.2">
      <c r="A74" s="10" t="s">
        <v>501</v>
      </c>
      <c r="B74" s="3" t="s">
        <v>27</v>
      </c>
      <c r="C74" s="3" t="s">
        <v>70</v>
      </c>
      <c r="D74" s="3" t="s">
        <v>190</v>
      </c>
      <c r="E74" s="3" t="s">
        <v>192</v>
      </c>
      <c r="F74" s="3" t="s">
        <v>98</v>
      </c>
      <c r="G74" s="3" t="s">
        <v>98</v>
      </c>
      <c r="H74" s="3" t="s">
        <v>194</v>
      </c>
      <c r="I74" s="3" t="s">
        <v>167</v>
      </c>
      <c r="J74" s="4" t="s">
        <v>196</v>
      </c>
      <c r="K74" s="4" t="s">
        <v>16</v>
      </c>
      <c r="L74" s="4" t="s">
        <v>136</v>
      </c>
      <c r="M74" s="11">
        <v>7425000</v>
      </c>
      <c r="N74" s="11">
        <v>0</v>
      </c>
    </row>
    <row r="75" spans="1:14" ht="63" x14ac:dyDescent="0.2">
      <c r="A75" s="10" t="s">
        <v>502</v>
      </c>
      <c r="B75" s="3" t="s">
        <v>27</v>
      </c>
      <c r="C75" s="3" t="s">
        <v>70</v>
      </c>
      <c r="D75" s="3" t="s">
        <v>190</v>
      </c>
      <c r="E75" s="3" t="s">
        <v>192</v>
      </c>
      <c r="F75" s="3" t="s">
        <v>98</v>
      </c>
      <c r="G75" s="3" t="s">
        <v>98</v>
      </c>
      <c r="H75" s="3" t="s">
        <v>194</v>
      </c>
      <c r="I75" s="3" t="s">
        <v>167</v>
      </c>
      <c r="J75" s="4" t="s">
        <v>196</v>
      </c>
      <c r="K75" s="4" t="s">
        <v>16</v>
      </c>
      <c r="L75" s="4" t="s">
        <v>136</v>
      </c>
      <c r="M75" s="11">
        <v>11533500</v>
      </c>
      <c r="N75" s="11">
        <v>0</v>
      </c>
    </row>
    <row r="76" spans="1:14" ht="63.75" x14ac:dyDescent="0.2">
      <c r="A76" s="10" t="s">
        <v>503</v>
      </c>
      <c r="B76" s="3" t="s">
        <v>27</v>
      </c>
      <c r="C76" s="3" t="s">
        <v>70</v>
      </c>
      <c r="D76" s="3" t="s">
        <v>190</v>
      </c>
      <c r="E76" s="3" t="s">
        <v>192</v>
      </c>
      <c r="F76" s="3" t="s">
        <v>98</v>
      </c>
      <c r="G76" s="3" t="s">
        <v>98</v>
      </c>
      <c r="H76" s="3" t="s">
        <v>194</v>
      </c>
      <c r="I76" s="3" t="s">
        <v>167</v>
      </c>
      <c r="J76" s="4" t="s">
        <v>504</v>
      </c>
      <c r="K76" s="4" t="s">
        <v>470</v>
      </c>
      <c r="L76" s="4" t="s">
        <v>94</v>
      </c>
      <c r="M76" s="11">
        <v>0</v>
      </c>
      <c r="N76" s="11">
        <v>10890000</v>
      </c>
    </row>
    <row r="77" spans="1:14" ht="94.5" x14ac:dyDescent="0.2">
      <c r="A77" s="10" t="s">
        <v>505</v>
      </c>
      <c r="B77" s="3" t="s">
        <v>27</v>
      </c>
      <c r="C77" s="3" t="s">
        <v>70</v>
      </c>
      <c r="D77" s="3" t="s">
        <v>190</v>
      </c>
      <c r="E77" s="3" t="s">
        <v>192</v>
      </c>
      <c r="F77" s="3" t="s">
        <v>98</v>
      </c>
      <c r="G77" s="3" t="s">
        <v>98</v>
      </c>
      <c r="H77" s="3" t="s">
        <v>194</v>
      </c>
      <c r="I77" s="3" t="s">
        <v>167</v>
      </c>
      <c r="J77" s="4" t="s">
        <v>506</v>
      </c>
      <c r="K77" s="4" t="s">
        <v>17</v>
      </c>
      <c r="L77" s="4" t="s">
        <v>94</v>
      </c>
      <c r="M77" s="11">
        <v>0</v>
      </c>
      <c r="N77" s="11">
        <v>7920000</v>
      </c>
    </row>
    <row r="78" spans="1:14" ht="31.5" x14ac:dyDescent="0.2">
      <c r="A78" s="5" t="s">
        <v>244</v>
      </c>
      <c r="B78" s="12" t="s">
        <v>0</v>
      </c>
      <c r="C78" s="12" t="s">
        <v>0</v>
      </c>
      <c r="D78" s="12" t="s">
        <v>0</v>
      </c>
      <c r="E78" s="12" t="s">
        <v>0</v>
      </c>
      <c r="F78" s="12" t="s">
        <v>0</v>
      </c>
      <c r="G78" s="12" t="s">
        <v>0</v>
      </c>
      <c r="H78" s="12" t="s">
        <v>0</v>
      </c>
      <c r="I78" s="12" t="s">
        <v>0</v>
      </c>
      <c r="J78" s="12" t="s">
        <v>0</v>
      </c>
      <c r="K78" s="12" t="s">
        <v>0</v>
      </c>
      <c r="L78" s="12" t="s">
        <v>0</v>
      </c>
      <c r="M78" s="8">
        <v>13612500</v>
      </c>
      <c r="N78" s="8">
        <v>6900300</v>
      </c>
    </row>
    <row r="79" spans="1:14" ht="51" x14ac:dyDescent="0.2">
      <c r="A79" s="10" t="s">
        <v>507</v>
      </c>
      <c r="B79" s="3" t="s">
        <v>27</v>
      </c>
      <c r="C79" s="3" t="s">
        <v>70</v>
      </c>
      <c r="D79" s="3" t="s">
        <v>190</v>
      </c>
      <c r="E79" s="3" t="s">
        <v>192</v>
      </c>
      <c r="F79" s="3" t="s">
        <v>98</v>
      </c>
      <c r="G79" s="3" t="s">
        <v>98</v>
      </c>
      <c r="H79" s="3" t="s">
        <v>194</v>
      </c>
      <c r="I79" s="3" t="s">
        <v>167</v>
      </c>
      <c r="J79" s="4" t="s">
        <v>508</v>
      </c>
      <c r="K79" s="4" t="s">
        <v>319</v>
      </c>
      <c r="L79" s="4" t="s">
        <v>136</v>
      </c>
      <c r="M79" s="11">
        <v>1683000</v>
      </c>
      <c r="N79" s="11">
        <v>0</v>
      </c>
    </row>
    <row r="80" spans="1:14" ht="63.75" x14ac:dyDescent="0.2">
      <c r="A80" s="10" t="s">
        <v>509</v>
      </c>
      <c r="B80" s="3" t="s">
        <v>27</v>
      </c>
      <c r="C80" s="3" t="s">
        <v>70</v>
      </c>
      <c r="D80" s="3" t="s">
        <v>190</v>
      </c>
      <c r="E80" s="3" t="s">
        <v>192</v>
      </c>
      <c r="F80" s="3" t="s">
        <v>98</v>
      </c>
      <c r="G80" s="3" t="s">
        <v>98</v>
      </c>
      <c r="H80" s="3" t="s">
        <v>194</v>
      </c>
      <c r="I80" s="3" t="s">
        <v>167</v>
      </c>
      <c r="J80" s="4" t="s">
        <v>252</v>
      </c>
      <c r="K80" s="4" t="s">
        <v>510</v>
      </c>
      <c r="L80" s="4" t="s">
        <v>136</v>
      </c>
      <c r="M80" s="11">
        <v>3564000</v>
      </c>
      <c r="N80" s="11">
        <v>0</v>
      </c>
    </row>
    <row r="81" spans="1:14" ht="63.75" x14ac:dyDescent="0.2">
      <c r="A81" s="10" t="s">
        <v>511</v>
      </c>
      <c r="B81" s="3" t="s">
        <v>27</v>
      </c>
      <c r="C81" s="3" t="s">
        <v>70</v>
      </c>
      <c r="D81" s="3" t="s">
        <v>190</v>
      </c>
      <c r="E81" s="3" t="s">
        <v>192</v>
      </c>
      <c r="F81" s="3" t="s">
        <v>98</v>
      </c>
      <c r="G81" s="3" t="s">
        <v>98</v>
      </c>
      <c r="H81" s="3" t="s">
        <v>194</v>
      </c>
      <c r="I81" s="3" t="s">
        <v>167</v>
      </c>
      <c r="J81" s="4" t="s">
        <v>512</v>
      </c>
      <c r="K81" s="4" t="s">
        <v>327</v>
      </c>
      <c r="L81" s="4" t="s">
        <v>94</v>
      </c>
      <c r="M81" s="11">
        <v>0</v>
      </c>
      <c r="N81" s="11">
        <v>3762000</v>
      </c>
    </row>
    <row r="82" spans="1:14" ht="63.75" x14ac:dyDescent="0.2">
      <c r="A82" s="10" t="s">
        <v>513</v>
      </c>
      <c r="B82" s="3" t="s">
        <v>27</v>
      </c>
      <c r="C82" s="3" t="s">
        <v>70</v>
      </c>
      <c r="D82" s="3" t="s">
        <v>190</v>
      </c>
      <c r="E82" s="3" t="s">
        <v>192</v>
      </c>
      <c r="F82" s="3" t="s">
        <v>98</v>
      </c>
      <c r="G82" s="3" t="s">
        <v>98</v>
      </c>
      <c r="H82" s="3" t="s">
        <v>194</v>
      </c>
      <c r="I82" s="3" t="s">
        <v>167</v>
      </c>
      <c r="J82" s="4" t="s">
        <v>512</v>
      </c>
      <c r="K82" s="4" t="s">
        <v>514</v>
      </c>
      <c r="L82" s="4" t="s">
        <v>136</v>
      </c>
      <c r="M82" s="11">
        <v>3415500</v>
      </c>
      <c r="N82" s="11">
        <v>0</v>
      </c>
    </row>
    <row r="83" spans="1:14" ht="63.75" x14ac:dyDescent="0.2">
      <c r="A83" s="10" t="s">
        <v>515</v>
      </c>
      <c r="B83" s="3" t="s">
        <v>27</v>
      </c>
      <c r="C83" s="3" t="s">
        <v>70</v>
      </c>
      <c r="D83" s="3" t="s">
        <v>190</v>
      </c>
      <c r="E83" s="3" t="s">
        <v>192</v>
      </c>
      <c r="F83" s="3" t="s">
        <v>98</v>
      </c>
      <c r="G83" s="3" t="s">
        <v>98</v>
      </c>
      <c r="H83" s="3" t="s">
        <v>194</v>
      </c>
      <c r="I83" s="3" t="s">
        <v>167</v>
      </c>
      <c r="J83" s="4" t="s">
        <v>512</v>
      </c>
      <c r="K83" s="4" t="s">
        <v>516</v>
      </c>
      <c r="L83" s="4" t="s">
        <v>136</v>
      </c>
      <c r="M83" s="11">
        <v>4950000</v>
      </c>
      <c r="N83" s="11">
        <v>0</v>
      </c>
    </row>
    <row r="84" spans="1:14" ht="63.75" x14ac:dyDescent="0.2">
      <c r="A84" s="10" t="s">
        <v>517</v>
      </c>
      <c r="B84" s="3" t="s">
        <v>27</v>
      </c>
      <c r="C84" s="3" t="s">
        <v>70</v>
      </c>
      <c r="D84" s="3" t="s">
        <v>190</v>
      </c>
      <c r="E84" s="3" t="s">
        <v>192</v>
      </c>
      <c r="F84" s="3" t="s">
        <v>98</v>
      </c>
      <c r="G84" s="3" t="s">
        <v>98</v>
      </c>
      <c r="H84" s="3" t="s">
        <v>194</v>
      </c>
      <c r="I84" s="3" t="s">
        <v>167</v>
      </c>
      <c r="J84" s="4" t="s">
        <v>518</v>
      </c>
      <c r="K84" s="4" t="s">
        <v>519</v>
      </c>
      <c r="L84" s="4" t="s">
        <v>94</v>
      </c>
      <c r="M84" s="11">
        <v>0</v>
      </c>
      <c r="N84" s="11">
        <v>3138300</v>
      </c>
    </row>
    <row r="85" spans="1:14" ht="31.5" x14ac:dyDescent="0.2">
      <c r="A85" s="5" t="s">
        <v>254</v>
      </c>
      <c r="B85" s="12" t="s">
        <v>0</v>
      </c>
      <c r="C85" s="12" t="s">
        <v>0</v>
      </c>
      <c r="D85" s="12" t="s">
        <v>0</v>
      </c>
      <c r="E85" s="12" t="s">
        <v>0</v>
      </c>
      <c r="F85" s="12" t="s">
        <v>0</v>
      </c>
      <c r="G85" s="12" t="s">
        <v>0</v>
      </c>
      <c r="H85" s="12" t="s">
        <v>0</v>
      </c>
      <c r="I85" s="12" t="s">
        <v>0</v>
      </c>
      <c r="J85" s="12" t="s">
        <v>0</v>
      </c>
      <c r="K85" s="12" t="s">
        <v>0</v>
      </c>
      <c r="L85" s="12" t="s">
        <v>0</v>
      </c>
      <c r="M85" s="8">
        <v>13266000</v>
      </c>
      <c r="N85" s="8">
        <v>13266000</v>
      </c>
    </row>
    <row r="86" spans="1:14" ht="63.75" x14ac:dyDescent="0.2">
      <c r="A86" s="10" t="s">
        <v>520</v>
      </c>
      <c r="B86" s="3" t="s">
        <v>27</v>
      </c>
      <c r="C86" s="3" t="s">
        <v>70</v>
      </c>
      <c r="D86" s="3" t="s">
        <v>190</v>
      </c>
      <c r="E86" s="3" t="s">
        <v>192</v>
      </c>
      <c r="F86" s="3" t="s">
        <v>98</v>
      </c>
      <c r="G86" s="3" t="s">
        <v>98</v>
      </c>
      <c r="H86" s="3" t="s">
        <v>194</v>
      </c>
      <c r="I86" s="3" t="s">
        <v>167</v>
      </c>
      <c r="J86" s="4" t="s">
        <v>256</v>
      </c>
      <c r="K86" s="4" t="s">
        <v>257</v>
      </c>
      <c r="L86" s="4" t="s">
        <v>136</v>
      </c>
      <c r="M86" s="11">
        <v>6633000</v>
      </c>
      <c r="N86" s="11">
        <v>0</v>
      </c>
    </row>
    <row r="87" spans="1:14" ht="63.75" x14ac:dyDescent="0.2">
      <c r="A87" s="10" t="s">
        <v>521</v>
      </c>
      <c r="B87" s="3" t="s">
        <v>27</v>
      </c>
      <c r="C87" s="3" t="s">
        <v>70</v>
      </c>
      <c r="D87" s="3" t="s">
        <v>190</v>
      </c>
      <c r="E87" s="3" t="s">
        <v>192</v>
      </c>
      <c r="F87" s="3" t="s">
        <v>98</v>
      </c>
      <c r="G87" s="3" t="s">
        <v>98</v>
      </c>
      <c r="H87" s="3" t="s">
        <v>194</v>
      </c>
      <c r="I87" s="3" t="s">
        <v>167</v>
      </c>
      <c r="J87" s="4" t="s">
        <v>256</v>
      </c>
      <c r="K87" s="4" t="s">
        <v>257</v>
      </c>
      <c r="L87" s="4" t="s">
        <v>136</v>
      </c>
      <c r="M87" s="11">
        <v>6633000</v>
      </c>
      <c r="N87" s="11">
        <v>0</v>
      </c>
    </row>
    <row r="88" spans="1:14" ht="63.75" x14ac:dyDescent="0.2">
      <c r="A88" s="10" t="s">
        <v>522</v>
      </c>
      <c r="B88" s="3" t="s">
        <v>27</v>
      </c>
      <c r="C88" s="3" t="s">
        <v>70</v>
      </c>
      <c r="D88" s="3" t="s">
        <v>190</v>
      </c>
      <c r="E88" s="3" t="s">
        <v>192</v>
      </c>
      <c r="F88" s="3" t="s">
        <v>98</v>
      </c>
      <c r="G88" s="3" t="s">
        <v>98</v>
      </c>
      <c r="H88" s="3" t="s">
        <v>194</v>
      </c>
      <c r="I88" s="3" t="s">
        <v>167</v>
      </c>
      <c r="J88" s="4" t="s">
        <v>523</v>
      </c>
      <c r="K88" s="4" t="s">
        <v>257</v>
      </c>
      <c r="L88" s="4" t="s">
        <v>94</v>
      </c>
      <c r="M88" s="11">
        <v>0</v>
      </c>
      <c r="N88" s="11">
        <v>6633000</v>
      </c>
    </row>
    <row r="89" spans="1:14" ht="63.75" x14ac:dyDescent="0.2">
      <c r="A89" s="10" t="s">
        <v>524</v>
      </c>
      <c r="B89" s="3" t="s">
        <v>27</v>
      </c>
      <c r="C89" s="3" t="s">
        <v>70</v>
      </c>
      <c r="D89" s="3" t="s">
        <v>190</v>
      </c>
      <c r="E89" s="3" t="s">
        <v>192</v>
      </c>
      <c r="F89" s="3" t="s">
        <v>98</v>
      </c>
      <c r="G89" s="3" t="s">
        <v>98</v>
      </c>
      <c r="H89" s="3" t="s">
        <v>194</v>
      </c>
      <c r="I89" s="3" t="s">
        <v>167</v>
      </c>
      <c r="J89" s="4" t="s">
        <v>256</v>
      </c>
      <c r="K89" s="4" t="s">
        <v>257</v>
      </c>
      <c r="L89" s="4" t="s">
        <v>94</v>
      </c>
      <c r="M89" s="11">
        <v>0</v>
      </c>
      <c r="N89" s="11">
        <v>6633000</v>
      </c>
    </row>
    <row r="90" spans="1:14" ht="31.5" x14ac:dyDescent="0.2">
      <c r="A90" s="5" t="s">
        <v>259</v>
      </c>
      <c r="B90" s="12" t="s">
        <v>0</v>
      </c>
      <c r="C90" s="12" t="s">
        <v>0</v>
      </c>
      <c r="D90" s="12" t="s">
        <v>0</v>
      </c>
      <c r="E90" s="12" t="s">
        <v>0</v>
      </c>
      <c r="F90" s="12" t="s">
        <v>0</v>
      </c>
      <c r="G90" s="12" t="s">
        <v>0</v>
      </c>
      <c r="H90" s="12" t="s">
        <v>0</v>
      </c>
      <c r="I90" s="12" t="s">
        <v>0</v>
      </c>
      <c r="J90" s="12" t="s">
        <v>0</v>
      </c>
      <c r="K90" s="12" t="s">
        <v>0</v>
      </c>
      <c r="L90" s="12" t="s">
        <v>0</v>
      </c>
      <c r="M90" s="8">
        <v>16434000</v>
      </c>
      <c r="N90" s="8">
        <v>11088000</v>
      </c>
    </row>
    <row r="91" spans="1:14" ht="63" x14ac:dyDescent="0.2">
      <c r="A91" s="10" t="s">
        <v>525</v>
      </c>
      <c r="B91" s="3" t="s">
        <v>27</v>
      </c>
      <c r="C91" s="3" t="s">
        <v>70</v>
      </c>
      <c r="D91" s="3" t="s">
        <v>190</v>
      </c>
      <c r="E91" s="3" t="s">
        <v>192</v>
      </c>
      <c r="F91" s="3" t="s">
        <v>98</v>
      </c>
      <c r="G91" s="3" t="s">
        <v>98</v>
      </c>
      <c r="H91" s="3" t="s">
        <v>194</v>
      </c>
      <c r="I91" s="3" t="s">
        <v>167</v>
      </c>
      <c r="J91" s="4" t="s">
        <v>206</v>
      </c>
      <c r="K91" s="4" t="s">
        <v>233</v>
      </c>
      <c r="L91" s="4" t="s">
        <v>136</v>
      </c>
      <c r="M91" s="11">
        <v>5544000</v>
      </c>
      <c r="N91" s="11">
        <v>0</v>
      </c>
    </row>
    <row r="92" spans="1:14" ht="63" x14ac:dyDescent="0.2">
      <c r="A92" s="10" t="s">
        <v>526</v>
      </c>
      <c r="B92" s="3" t="s">
        <v>27</v>
      </c>
      <c r="C92" s="3" t="s">
        <v>70</v>
      </c>
      <c r="D92" s="3" t="s">
        <v>190</v>
      </c>
      <c r="E92" s="3" t="s">
        <v>192</v>
      </c>
      <c r="F92" s="3" t="s">
        <v>98</v>
      </c>
      <c r="G92" s="3" t="s">
        <v>98</v>
      </c>
      <c r="H92" s="3" t="s">
        <v>194</v>
      </c>
      <c r="I92" s="3" t="s">
        <v>167</v>
      </c>
      <c r="J92" s="4" t="s">
        <v>206</v>
      </c>
      <c r="K92" s="4" t="s">
        <v>527</v>
      </c>
      <c r="L92" s="4" t="s">
        <v>136</v>
      </c>
      <c r="M92" s="11">
        <v>10890000</v>
      </c>
      <c r="N92" s="11">
        <v>0</v>
      </c>
    </row>
    <row r="93" spans="1:14" ht="63" x14ac:dyDescent="0.2">
      <c r="A93" s="10" t="s">
        <v>528</v>
      </c>
      <c r="B93" s="3" t="s">
        <v>27</v>
      </c>
      <c r="C93" s="3" t="s">
        <v>70</v>
      </c>
      <c r="D93" s="3" t="s">
        <v>190</v>
      </c>
      <c r="E93" s="3" t="s">
        <v>192</v>
      </c>
      <c r="F93" s="3" t="s">
        <v>98</v>
      </c>
      <c r="G93" s="3" t="s">
        <v>98</v>
      </c>
      <c r="H93" s="3" t="s">
        <v>194</v>
      </c>
      <c r="I93" s="3" t="s">
        <v>167</v>
      </c>
      <c r="J93" s="4" t="s">
        <v>206</v>
      </c>
      <c r="K93" s="4" t="s">
        <v>529</v>
      </c>
      <c r="L93" s="4" t="s">
        <v>94</v>
      </c>
      <c r="M93" s="11">
        <v>0</v>
      </c>
      <c r="N93" s="11">
        <v>11088000</v>
      </c>
    </row>
    <row r="94" spans="1:14" ht="31.5" x14ac:dyDescent="0.2">
      <c r="A94" s="5" t="s">
        <v>530</v>
      </c>
      <c r="B94" s="12" t="s">
        <v>0</v>
      </c>
      <c r="C94" s="12" t="s">
        <v>0</v>
      </c>
      <c r="D94" s="12" t="s">
        <v>0</v>
      </c>
      <c r="E94" s="12" t="s">
        <v>0</v>
      </c>
      <c r="F94" s="12" t="s">
        <v>0</v>
      </c>
      <c r="G94" s="12" t="s">
        <v>0</v>
      </c>
      <c r="H94" s="12" t="s">
        <v>0</v>
      </c>
      <c r="I94" s="12" t="s">
        <v>0</v>
      </c>
      <c r="J94" s="12" t="s">
        <v>0</v>
      </c>
      <c r="K94" s="12" t="s">
        <v>0</v>
      </c>
      <c r="L94" s="12" t="s">
        <v>0</v>
      </c>
      <c r="M94" s="8">
        <v>0</v>
      </c>
      <c r="N94" s="8">
        <v>7425000</v>
      </c>
    </row>
    <row r="95" spans="1:14" ht="78.75" x14ac:dyDescent="0.2">
      <c r="A95" s="10" t="s">
        <v>531</v>
      </c>
      <c r="B95" s="3" t="s">
        <v>27</v>
      </c>
      <c r="C95" s="3" t="s">
        <v>70</v>
      </c>
      <c r="D95" s="3" t="s">
        <v>190</v>
      </c>
      <c r="E95" s="3" t="s">
        <v>192</v>
      </c>
      <c r="F95" s="3" t="s">
        <v>98</v>
      </c>
      <c r="G95" s="3" t="s">
        <v>98</v>
      </c>
      <c r="H95" s="3" t="s">
        <v>194</v>
      </c>
      <c r="I95" s="3" t="s">
        <v>167</v>
      </c>
      <c r="J95" s="4" t="s">
        <v>462</v>
      </c>
      <c r="K95" s="4" t="s">
        <v>532</v>
      </c>
      <c r="L95" s="4" t="s">
        <v>94</v>
      </c>
      <c r="M95" s="11">
        <v>0</v>
      </c>
      <c r="N95" s="11">
        <v>7425000</v>
      </c>
    </row>
    <row r="96" spans="1:14" ht="31.5" x14ac:dyDescent="0.2">
      <c r="A96" s="5" t="s">
        <v>263</v>
      </c>
      <c r="B96" s="12" t="s">
        <v>0</v>
      </c>
      <c r="C96" s="12" t="s">
        <v>0</v>
      </c>
      <c r="D96" s="12" t="s">
        <v>0</v>
      </c>
      <c r="E96" s="12" t="s">
        <v>0</v>
      </c>
      <c r="F96" s="12" t="s">
        <v>0</v>
      </c>
      <c r="G96" s="12" t="s">
        <v>0</v>
      </c>
      <c r="H96" s="12" t="s">
        <v>0</v>
      </c>
      <c r="I96" s="12" t="s">
        <v>0</v>
      </c>
      <c r="J96" s="12" t="s">
        <v>0</v>
      </c>
      <c r="K96" s="12" t="s">
        <v>0</v>
      </c>
      <c r="L96" s="12" t="s">
        <v>0</v>
      </c>
      <c r="M96" s="8">
        <v>9504000</v>
      </c>
      <c r="N96" s="8">
        <v>9504000</v>
      </c>
    </row>
    <row r="97" spans="1:14" ht="63" x14ac:dyDescent="0.2">
      <c r="A97" s="10" t="s">
        <v>533</v>
      </c>
      <c r="B97" s="3" t="s">
        <v>27</v>
      </c>
      <c r="C97" s="3" t="s">
        <v>70</v>
      </c>
      <c r="D97" s="3" t="s">
        <v>190</v>
      </c>
      <c r="E97" s="3" t="s">
        <v>192</v>
      </c>
      <c r="F97" s="3" t="s">
        <v>98</v>
      </c>
      <c r="G97" s="3" t="s">
        <v>98</v>
      </c>
      <c r="H97" s="3" t="s">
        <v>194</v>
      </c>
      <c r="I97" s="3" t="s">
        <v>167</v>
      </c>
      <c r="J97" s="4" t="s">
        <v>211</v>
      </c>
      <c r="K97" s="4" t="s">
        <v>534</v>
      </c>
      <c r="L97" s="4" t="s">
        <v>136</v>
      </c>
      <c r="M97" s="11">
        <v>9504000</v>
      </c>
      <c r="N97" s="11">
        <v>0</v>
      </c>
    </row>
    <row r="98" spans="1:14" ht="63.75" x14ac:dyDescent="0.2">
      <c r="A98" s="10" t="s">
        <v>535</v>
      </c>
      <c r="B98" s="3" t="s">
        <v>27</v>
      </c>
      <c r="C98" s="3" t="s">
        <v>70</v>
      </c>
      <c r="D98" s="3" t="s">
        <v>190</v>
      </c>
      <c r="E98" s="3" t="s">
        <v>192</v>
      </c>
      <c r="F98" s="3" t="s">
        <v>98</v>
      </c>
      <c r="G98" s="3" t="s">
        <v>98</v>
      </c>
      <c r="H98" s="3" t="s">
        <v>194</v>
      </c>
      <c r="I98" s="3" t="s">
        <v>167</v>
      </c>
      <c r="J98" s="4" t="s">
        <v>256</v>
      </c>
      <c r="K98" s="4" t="s">
        <v>470</v>
      </c>
      <c r="L98" s="4" t="s">
        <v>94</v>
      </c>
      <c r="M98" s="11">
        <v>0</v>
      </c>
      <c r="N98" s="11">
        <v>9504000</v>
      </c>
    </row>
    <row r="99" spans="1:14" ht="31.5" x14ac:dyDescent="0.2">
      <c r="A99" s="5" t="s">
        <v>267</v>
      </c>
      <c r="B99" s="12" t="s">
        <v>0</v>
      </c>
      <c r="C99" s="12" t="s">
        <v>0</v>
      </c>
      <c r="D99" s="12" t="s">
        <v>0</v>
      </c>
      <c r="E99" s="12" t="s">
        <v>0</v>
      </c>
      <c r="F99" s="12" t="s">
        <v>0</v>
      </c>
      <c r="G99" s="12" t="s">
        <v>0</v>
      </c>
      <c r="H99" s="12" t="s">
        <v>0</v>
      </c>
      <c r="I99" s="12" t="s">
        <v>0</v>
      </c>
      <c r="J99" s="12" t="s">
        <v>0</v>
      </c>
      <c r="K99" s="12" t="s">
        <v>0</v>
      </c>
      <c r="L99" s="12" t="s">
        <v>0</v>
      </c>
      <c r="M99" s="8">
        <v>1980000</v>
      </c>
      <c r="N99" s="8">
        <v>2277000</v>
      </c>
    </row>
    <row r="100" spans="1:14" ht="63" x14ac:dyDescent="0.2">
      <c r="A100" s="10" t="s">
        <v>536</v>
      </c>
      <c r="B100" s="3" t="s">
        <v>27</v>
      </c>
      <c r="C100" s="3" t="s">
        <v>70</v>
      </c>
      <c r="D100" s="3" t="s">
        <v>190</v>
      </c>
      <c r="E100" s="3" t="s">
        <v>192</v>
      </c>
      <c r="F100" s="3" t="s">
        <v>98</v>
      </c>
      <c r="G100" s="3" t="s">
        <v>98</v>
      </c>
      <c r="H100" s="3" t="s">
        <v>194</v>
      </c>
      <c r="I100" s="3" t="s">
        <v>167</v>
      </c>
      <c r="J100" s="4" t="s">
        <v>211</v>
      </c>
      <c r="K100" s="4" t="s">
        <v>368</v>
      </c>
      <c r="L100" s="4" t="s">
        <v>136</v>
      </c>
      <c r="M100" s="11">
        <v>1980000</v>
      </c>
      <c r="N100" s="11">
        <v>0</v>
      </c>
    </row>
    <row r="101" spans="1:14" ht="47.25" x14ac:dyDescent="0.2">
      <c r="A101" s="10" t="s">
        <v>537</v>
      </c>
      <c r="B101" s="3" t="s">
        <v>27</v>
      </c>
      <c r="C101" s="3" t="s">
        <v>70</v>
      </c>
      <c r="D101" s="3" t="s">
        <v>190</v>
      </c>
      <c r="E101" s="3" t="s">
        <v>192</v>
      </c>
      <c r="F101" s="3" t="s">
        <v>98</v>
      </c>
      <c r="G101" s="3" t="s">
        <v>98</v>
      </c>
      <c r="H101" s="3" t="s">
        <v>194</v>
      </c>
      <c r="I101" s="3" t="s">
        <v>167</v>
      </c>
      <c r="J101" s="4" t="s">
        <v>211</v>
      </c>
      <c r="K101" s="4" t="s">
        <v>538</v>
      </c>
      <c r="L101" s="4" t="s">
        <v>94</v>
      </c>
      <c r="M101" s="11">
        <v>0</v>
      </c>
      <c r="N101" s="11">
        <v>2277000</v>
      </c>
    </row>
    <row r="102" spans="1:14" ht="31.5" x14ac:dyDescent="0.2">
      <c r="A102" s="5" t="s">
        <v>174</v>
      </c>
      <c r="B102" s="12" t="s">
        <v>0</v>
      </c>
      <c r="C102" s="12" t="s">
        <v>0</v>
      </c>
      <c r="D102" s="12" t="s">
        <v>0</v>
      </c>
      <c r="E102" s="12" t="s">
        <v>0</v>
      </c>
      <c r="F102" s="12" t="s">
        <v>0</v>
      </c>
      <c r="G102" s="12" t="s">
        <v>0</v>
      </c>
      <c r="H102" s="12" t="s">
        <v>0</v>
      </c>
      <c r="I102" s="12" t="s">
        <v>0</v>
      </c>
      <c r="J102" s="12" t="s">
        <v>0</v>
      </c>
      <c r="K102" s="12" t="s">
        <v>0</v>
      </c>
      <c r="L102" s="12" t="s">
        <v>0</v>
      </c>
      <c r="M102" s="8">
        <v>8989711.3200000003</v>
      </c>
      <c r="N102" s="8">
        <v>6930000</v>
      </c>
    </row>
    <row r="103" spans="1:14" ht="63.75" x14ac:dyDescent="0.2">
      <c r="A103" s="10" t="s">
        <v>539</v>
      </c>
      <c r="B103" s="3" t="s">
        <v>27</v>
      </c>
      <c r="C103" s="3" t="s">
        <v>70</v>
      </c>
      <c r="D103" s="3" t="s">
        <v>190</v>
      </c>
      <c r="E103" s="3" t="s">
        <v>192</v>
      </c>
      <c r="F103" s="3" t="s">
        <v>98</v>
      </c>
      <c r="G103" s="3" t="s">
        <v>98</v>
      </c>
      <c r="H103" s="3" t="s">
        <v>194</v>
      </c>
      <c r="I103" s="3" t="s">
        <v>167</v>
      </c>
      <c r="J103" s="4" t="s">
        <v>540</v>
      </c>
      <c r="K103" s="4" t="s">
        <v>541</v>
      </c>
      <c r="L103" s="4" t="s">
        <v>136</v>
      </c>
      <c r="M103" s="11">
        <v>8989711.3200000003</v>
      </c>
      <c r="N103" s="11">
        <v>0</v>
      </c>
    </row>
    <row r="104" spans="1:14" ht="63.75" x14ac:dyDescent="0.2">
      <c r="A104" s="10" t="s">
        <v>542</v>
      </c>
      <c r="B104" s="3" t="s">
        <v>27</v>
      </c>
      <c r="C104" s="3" t="s">
        <v>70</v>
      </c>
      <c r="D104" s="3" t="s">
        <v>190</v>
      </c>
      <c r="E104" s="3" t="s">
        <v>192</v>
      </c>
      <c r="F104" s="3" t="s">
        <v>98</v>
      </c>
      <c r="G104" s="3" t="s">
        <v>98</v>
      </c>
      <c r="H104" s="3" t="s">
        <v>194</v>
      </c>
      <c r="I104" s="3" t="s">
        <v>167</v>
      </c>
      <c r="J104" s="4" t="s">
        <v>462</v>
      </c>
      <c r="K104" s="4" t="s">
        <v>541</v>
      </c>
      <c r="L104" s="4" t="s">
        <v>94</v>
      </c>
      <c r="M104" s="11">
        <v>0</v>
      </c>
      <c r="N104" s="11">
        <v>6930000</v>
      </c>
    </row>
    <row r="105" spans="1:14" ht="31.5" x14ac:dyDescent="0.2">
      <c r="A105" s="5" t="s">
        <v>274</v>
      </c>
      <c r="B105" s="12" t="s">
        <v>0</v>
      </c>
      <c r="C105" s="12" t="s">
        <v>0</v>
      </c>
      <c r="D105" s="12" t="s">
        <v>0</v>
      </c>
      <c r="E105" s="12" t="s">
        <v>0</v>
      </c>
      <c r="F105" s="12" t="s">
        <v>0</v>
      </c>
      <c r="G105" s="12" t="s">
        <v>0</v>
      </c>
      <c r="H105" s="12" t="s">
        <v>0</v>
      </c>
      <c r="I105" s="12" t="s">
        <v>0</v>
      </c>
      <c r="J105" s="12" t="s">
        <v>0</v>
      </c>
      <c r="K105" s="12" t="s">
        <v>0</v>
      </c>
      <c r="L105" s="12" t="s">
        <v>0</v>
      </c>
      <c r="M105" s="8">
        <v>31250407.170000002</v>
      </c>
      <c r="N105" s="8">
        <v>29403000</v>
      </c>
    </row>
    <row r="106" spans="1:14" ht="63.75" x14ac:dyDescent="0.2">
      <c r="A106" s="10" t="s">
        <v>543</v>
      </c>
      <c r="B106" s="3" t="s">
        <v>27</v>
      </c>
      <c r="C106" s="3" t="s">
        <v>70</v>
      </c>
      <c r="D106" s="3" t="s">
        <v>190</v>
      </c>
      <c r="E106" s="3" t="s">
        <v>192</v>
      </c>
      <c r="F106" s="3" t="s">
        <v>98</v>
      </c>
      <c r="G106" s="3" t="s">
        <v>98</v>
      </c>
      <c r="H106" s="3" t="s">
        <v>194</v>
      </c>
      <c r="I106" s="3" t="s">
        <v>167</v>
      </c>
      <c r="J106" s="4" t="s">
        <v>256</v>
      </c>
      <c r="K106" s="4" t="s">
        <v>514</v>
      </c>
      <c r="L106" s="4" t="s">
        <v>136</v>
      </c>
      <c r="M106" s="11">
        <v>7128000</v>
      </c>
      <c r="N106" s="11">
        <v>0</v>
      </c>
    </row>
    <row r="107" spans="1:14" ht="47.25" x14ac:dyDescent="0.2">
      <c r="A107" s="10" t="s">
        <v>544</v>
      </c>
      <c r="B107" s="3" t="s">
        <v>27</v>
      </c>
      <c r="C107" s="3" t="s">
        <v>70</v>
      </c>
      <c r="D107" s="3" t="s">
        <v>190</v>
      </c>
      <c r="E107" s="3" t="s">
        <v>192</v>
      </c>
      <c r="F107" s="3" t="s">
        <v>98</v>
      </c>
      <c r="G107" s="3" t="s">
        <v>98</v>
      </c>
      <c r="H107" s="3" t="s">
        <v>194</v>
      </c>
      <c r="I107" s="3" t="s">
        <v>167</v>
      </c>
      <c r="J107" s="4" t="s">
        <v>211</v>
      </c>
      <c r="K107" s="4" t="s">
        <v>331</v>
      </c>
      <c r="L107" s="4" t="s">
        <v>136</v>
      </c>
      <c r="M107" s="11">
        <v>2475000</v>
      </c>
      <c r="N107" s="11">
        <v>0</v>
      </c>
    </row>
    <row r="108" spans="1:14" ht="63" x14ac:dyDescent="0.2">
      <c r="A108" s="10" t="s">
        <v>545</v>
      </c>
      <c r="B108" s="3" t="s">
        <v>27</v>
      </c>
      <c r="C108" s="3" t="s">
        <v>70</v>
      </c>
      <c r="D108" s="3" t="s">
        <v>190</v>
      </c>
      <c r="E108" s="3" t="s">
        <v>192</v>
      </c>
      <c r="F108" s="3" t="s">
        <v>98</v>
      </c>
      <c r="G108" s="3" t="s">
        <v>98</v>
      </c>
      <c r="H108" s="3" t="s">
        <v>194</v>
      </c>
      <c r="I108" s="3" t="s">
        <v>167</v>
      </c>
      <c r="J108" s="4" t="s">
        <v>318</v>
      </c>
      <c r="K108" s="4" t="s">
        <v>319</v>
      </c>
      <c r="L108" s="4" t="s">
        <v>136</v>
      </c>
      <c r="M108" s="11">
        <v>4950000</v>
      </c>
      <c r="N108" s="11">
        <v>0</v>
      </c>
    </row>
    <row r="109" spans="1:14" ht="47.25" x14ac:dyDescent="0.2">
      <c r="A109" s="10" t="s">
        <v>275</v>
      </c>
      <c r="B109" s="3" t="s">
        <v>27</v>
      </c>
      <c r="C109" s="3" t="s">
        <v>70</v>
      </c>
      <c r="D109" s="3" t="s">
        <v>190</v>
      </c>
      <c r="E109" s="3" t="s">
        <v>192</v>
      </c>
      <c r="F109" s="3" t="s">
        <v>98</v>
      </c>
      <c r="G109" s="3" t="s">
        <v>98</v>
      </c>
      <c r="H109" s="3" t="s">
        <v>194</v>
      </c>
      <c r="I109" s="3" t="s">
        <v>167</v>
      </c>
      <c r="J109" s="4" t="s">
        <v>211</v>
      </c>
      <c r="K109" s="4" t="s">
        <v>276</v>
      </c>
      <c r="L109" s="4" t="s">
        <v>136</v>
      </c>
      <c r="M109" s="11">
        <v>16697407.17</v>
      </c>
      <c r="N109" s="11">
        <v>0</v>
      </c>
    </row>
    <row r="110" spans="1:14" ht="63" x14ac:dyDescent="0.2">
      <c r="A110" s="10" t="s">
        <v>546</v>
      </c>
      <c r="B110" s="3" t="s">
        <v>27</v>
      </c>
      <c r="C110" s="3" t="s">
        <v>70</v>
      </c>
      <c r="D110" s="3" t="s">
        <v>190</v>
      </c>
      <c r="E110" s="3" t="s">
        <v>192</v>
      </c>
      <c r="F110" s="3" t="s">
        <v>98</v>
      </c>
      <c r="G110" s="3" t="s">
        <v>98</v>
      </c>
      <c r="H110" s="3" t="s">
        <v>194</v>
      </c>
      <c r="I110" s="3" t="s">
        <v>167</v>
      </c>
      <c r="J110" s="4" t="s">
        <v>318</v>
      </c>
      <c r="K110" s="4" t="s">
        <v>319</v>
      </c>
      <c r="L110" s="4" t="s">
        <v>94</v>
      </c>
      <c r="M110" s="11">
        <v>0</v>
      </c>
      <c r="N110" s="11">
        <v>4950000</v>
      </c>
    </row>
    <row r="111" spans="1:14" ht="63" x14ac:dyDescent="0.2">
      <c r="A111" s="10" t="s">
        <v>547</v>
      </c>
      <c r="B111" s="3" t="s">
        <v>27</v>
      </c>
      <c r="C111" s="3" t="s">
        <v>70</v>
      </c>
      <c r="D111" s="3" t="s">
        <v>190</v>
      </c>
      <c r="E111" s="3" t="s">
        <v>192</v>
      </c>
      <c r="F111" s="3" t="s">
        <v>98</v>
      </c>
      <c r="G111" s="3" t="s">
        <v>98</v>
      </c>
      <c r="H111" s="3" t="s">
        <v>194</v>
      </c>
      <c r="I111" s="3" t="s">
        <v>167</v>
      </c>
      <c r="J111" s="4" t="s">
        <v>318</v>
      </c>
      <c r="K111" s="4" t="s">
        <v>319</v>
      </c>
      <c r="L111" s="4" t="s">
        <v>94</v>
      </c>
      <c r="M111" s="11">
        <v>0</v>
      </c>
      <c r="N111" s="11">
        <v>4950000</v>
      </c>
    </row>
    <row r="112" spans="1:14" ht="63" x14ac:dyDescent="0.2">
      <c r="A112" s="10" t="s">
        <v>548</v>
      </c>
      <c r="B112" s="3" t="s">
        <v>27</v>
      </c>
      <c r="C112" s="3" t="s">
        <v>70</v>
      </c>
      <c r="D112" s="3" t="s">
        <v>190</v>
      </c>
      <c r="E112" s="3" t="s">
        <v>192</v>
      </c>
      <c r="F112" s="3" t="s">
        <v>98</v>
      </c>
      <c r="G112" s="3" t="s">
        <v>98</v>
      </c>
      <c r="H112" s="3" t="s">
        <v>194</v>
      </c>
      <c r="I112" s="3" t="s">
        <v>167</v>
      </c>
      <c r="J112" s="4" t="s">
        <v>318</v>
      </c>
      <c r="K112" s="4" t="s">
        <v>319</v>
      </c>
      <c r="L112" s="4" t="s">
        <v>94</v>
      </c>
      <c r="M112" s="11">
        <v>0</v>
      </c>
      <c r="N112" s="11">
        <v>4950000</v>
      </c>
    </row>
    <row r="113" spans="1:14" ht="78.75" x14ac:dyDescent="0.2">
      <c r="A113" s="10" t="s">
        <v>549</v>
      </c>
      <c r="B113" s="3" t="s">
        <v>27</v>
      </c>
      <c r="C113" s="3" t="s">
        <v>70</v>
      </c>
      <c r="D113" s="3" t="s">
        <v>190</v>
      </c>
      <c r="E113" s="3" t="s">
        <v>192</v>
      </c>
      <c r="F113" s="3" t="s">
        <v>98</v>
      </c>
      <c r="G113" s="3" t="s">
        <v>98</v>
      </c>
      <c r="H113" s="3" t="s">
        <v>194</v>
      </c>
      <c r="I113" s="3" t="s">
        <v>167</v>
      </c>
      <c r="J113" s="4" t="s">
        <v>462</v>
      </c>
      <c r="K113" s="4" t="s">
        <v>550</v>
      </c>
      <c r="L113" s="4" t="s">
        <v>94</v>
      </c>
      <c r="M113" s="11">
        <v>0</v>
      </c>
      <c r="N113" s="11">
        <v>7425000</v>
      </c>
    </row>
    <row r="114" spans="1:14" ht="63.75" x14ac:dyDescent="0.2">
      <c r="A114" s="10" t="s">
        <v>551</v>
      </c>
      <c r="B114" s="3" t="s">
        <v>27</v>
      </c>
      <c r="C114" s="3" t="s">
        <v>70</v>
      </c>
      <c r="D114" s="3" t="s">
        <v>190</v>
      </c>
      <c r="E114" s="3" t="s">
        <v>192</v>
      </c>
      <c r="F114" s="3" t="s">
        <v>98</v>
      </c>
      <c r="G114" s="3" t="s">
        <v>98</v>
      </c>
      <c r="H114" s="3" t="s">
        <v>194</v>
      </c>
      <c r="I114" s="3" t="s">
        <v>167</v>
      </c>
      <c r="J114" s="4" t="s">
        <v>256</v>
      </c>
      <c r="K114" s="4" t="s">
        <v>552</v>
      </c>
      <c r="L114" s="4" t="s">
        <v>94</v>
      </c>
      <c r="M114" s="11">
        <v>0</v>
      </c>
      <c r="N114" s="11">
        <v>7128000</v>
      </c>
    </row>
    <row r="115" spans="1:14" ht="31.5" x14ac:dyDescent="0.2">
      <c r="A115" s="5" t="s">
        <v>277</v>
      </c>
      <c r="B115" s="12" t="s">
        <v>0</v>
      </c>
      <c r="C115" s="12" t="s">
        <v>0</v>
      </c>
      <c r="D115" s="12" t="s">
        <v>0</v>
      </c>
      <c r="E115" s="12" t="s">
        <v>0</v>
      </c>
      <c r="F115" s="12" t="s">
        <v>0</v>
      </c>
      <c r="G115" s="12" t="s">
        <v>0</v>
      </c>
      <c r="H115" s="12" t="s">
        <v>0</v>
      </c>
      <c r="I115" s="12" t="s">
        <v>0</v>
      </c>
      <c r="J115" s="12" t="s">
        <v>0</v>
      </c>
      <c r="K115" s="12" t="s">
        <v>0</v>
      </c>
      <c r="L115" s="12" t="s">
        <v>0</v>
      </c>
      <c r="M115" s="8">
        <v>0</v>
      </c>
      <c r="N115" s="8">
        <v>6138000</v>
      </c>
    </row>
    <row r="116" spans="1:14" ht="63" x14ac:dyDescent="0.2">
      <c r="A116" s="10" t="s">
        <v>553</v>
      </c>
      <c r="B116" s="3" t="s">
        <v>27</v>
      </c>
      <c r="C116" s="3" t="s">
        <v>70</v>
      </c>
      <c r="D116" s="3" t="s">
        <v>190</v>
      </c>
      <c r="E116" s="3" t="s">
        <v>192</v>
      </c>
      <c r="F116" s="3" t="s">
        <v>98</v>
      </c>
      <c r="G116" s="3" t="s">
        <v>98</v>
      </c>
      <c r="H116" s="3" t="s">
        <v>194</v>
      </c>
      <c r="I116" s="3" t="s">
        <v>167</v>
      </c>
      <c r="J116" s="4" t="s">
        <v>206</v>
      </c>
      <c r="K116" s="4" t="s">
        <v>554</v>
      </c>
      <c r="L116" s="4" t="s">
        <v>94</v>
      </c>
      <c r="M116" s="11">
        <v>0</v>
      </c>
      <c r="N116" s="11">
        <v>6138000</v>
      </c>
    </row>
    <row r="117" spans="1:14" ht="31.5" x14ac:dyDescent="0.2">
      <c r="A117" s="5" t="s">
        <v>283</v>
      </c>
      <c r="B117" s="12" t="s">
        <v>0</v>
      </c>
      <c r="C117" s="12" t="s">
        <v>0</v>
      </c>
      <c r="D117" s="12" t="s">
        <v>0</v>
      </c>
      <c r="E117" s="12" t="s">
        <v>0</v>
      </c>
      <c r="F117" s="12" t="s">
        <v>0</v>
      </c>
      <c r="G117" s="12" t="s">
        <v>0</v>
      </c>
      <c r="H117" s="12" t="s">
        <v>0</v>
      </c>
      <c r="I117" s="12" t="s">
        <v>0</v>
      </c>
      <c r="J117" s="12" t="s">
        <v>0</v>
      </c>
      <c r="K117" s="12" t="s">
        <v>0</v>
      </c>
      <c r="L117" s="12" t="s">
        <v>0</v>
      </c>
      <c r="M117" s="8">
        <v>6534000</v>
      </c>
      <c r="N117" s="8">
        <v>0</v>
      </c>
    </row>
    <row r="118" spans="1:14" ht="63" x14ac:dyDescent="0.2">
      <c r="A118" s="10" t="s">
        <v>555</v>
      </c>
      <c r="B118" s="3" t="s">
        <v>27</v>
      </c>
      <c r="C118" s="3" t="s">
        <v>70</v>
      </c>
      <c r="D118" s="3" t="s">
        <v>190</v>
      </c>
      <c r="E118" s="3" t="s">
        <v>192</v>
      </c>
      <c r="F118" s="3" t="s">
        <v>98</v>
      </c>
      <c r="G118" s="3" t="s">
        <v>98</v>
      </c>
      <c r="H118" s="3" t="s">
        <v>194</v>
      </c>
      <c r="I118" s="3" t="s">
        <v>167</v>
      </c>
      <c r="J118" s="4" t="s">
        <v>211</v>
      </c>
      <c r="K118" s="4" t="s">
        <v>556</v>
      </c>
      <c r="L118" s="4" t="s">
        <v>136</v>
      </c>
      <c r="M118" s="11">
        <v>1782000</v>
      </c>
      <c r="N118" s="11">
        <v>0</v>
      </c>
    </row>
    <row r="119" spans="1:14" ht="63" x14ac:dyDescent="0.2">
      <c r="A119" s="10" t="s">
        <v>557</v>
      </c>
      <c r="B119" s="3" t="s">
        <v>27</v>
      </c>
      <c r="C119" s="3" t="s">
        <v>70</v>
      </c>
      <c r="D119" s="3" t="s">
        <v>190</v>
      </c>
      <c r="E119" s="3" t="s">
        <v>192</v>
      </c>
      <c r="F119" s="3" t="s">
        <v>98</v>
      </c>
      <c r="G119" s="3" t="s">
        <v>98</v>
      </c>
      <c r="H119" s="3" t="s">
        <v>194</v>
      </c>
      <c r="I119" s="3" t="s">
        <v>167</v>
      </c>
      <c r="J119" s="4" t="s">
        <v>285</v>
      </c>
      <c r="K119" s="4" t="s">
        <v>16</v>
      </c>
      <c r="L119" s="4" t="s">
        <v>136</v>
      </c>
      <c r="M119" s="11">
        <v>2376000</v>
      </c>
      <c r="N119" s="11">
        <v>0</v>
      </c>
    </row>
    <row r="120" spans="1:14" ht="63" x14ac:dyDescent="0.2">
      <c r="A120" s="10" t="s">
        <v>558</v>
      </c>
      <c r="B120" s="3" t="s">
        <v>27</v>
      </c>
      <c r="C120" s="3" t="s">
        <v>70</v>
      </c>
      <c r="D120" s="3" t="s">
        <v>190</v>
      </c>
      <c r="E120" s="3" t="s">
        <v>192</v>
      </c>
      <c r="F120" s="3" t="s">
        <v>98</v>
      </c>
      <c r="G120" s="3" t="s">
        <v>98</v>
      </c>
      <c r="H120" s="3" t="s">
        <v>194</v>
      </c>
      <c r="I120" s="3" t="s">
        <v>167</v>
      </c>
      <c r="J120" s="4" t="s">
        <v>285</v>
      </c>
      <c r="K120" s="4" t="s">
        <v>16</v>
      </c>
      <c r="L120" s="4" t="s">
        <v>136</v>
      </c>
      <c r="M120" s="11">
        <v>2376000</v>
      </c>
      <c r="N120" s="11">
        <v>0</v>
      </c>
    </row>
    <row r="121" spans="1:14" ht="31.5" x14ac:dyDescent="0.2">
      <c r="A121" s="5" t="s">
        <v>356</v>
      </c>
      <c r="B121" s="12" t="s">
        <v>0</v>
      </c>
      <c r="C121" s="12" t="s">
        <v>0</v>
      </c>
      <c r="D121" s="12" t="s">
        <v>0</v>
      </c>
      <c r="E121" s="12" t="s">
        <v>0</v>
      </c>
      <c r="F121" s="12" t="s">
        <v>0</v>
      </c>
      <c r="G121" s="12" t="s">
        <v>0</v>
      </c>
      <c r="H121" s="12" t="s">
        <v>0</v>
      </c>
      <c r="I121" s="12" t="s">
        <v>0</v>
      </c>
      <c r="J121" s="12" t="s">
        <v>0</v>
      </c>
      <c r="K121" s="12" t="s">
        <v>0</v>
      </c>
      <c r="L121" s="12" t="s">
        <v>0</v>
      </c>
      <c r="M121" s="8">
        <v>4672800</v>
      </c>
      <c r="N121" s="8">
        <v>11206800</v>
      </c>
    </row>
    <row r="122" spans="1:14" ht="63" x14ac:dyDescent="0.2">
      <c r="A122" s="10" t="s">
        <v>559</v>
      </c>
      <c r="B122" s="3" t="s">
        <v>27</v>
      </c>
      <c r="C122" s="3" t="s">
        <v>70</v>
      </c>
      <c r="D122" s="3" t="s">
        <v>190</v>
      </c>
      <c r="E122" s="3" t="s">
        <v>192</v>
      </c>
      <c r="F122" s="3" t="s">
        <v>98</v>
      </c>
      <c r="G122" s="3" t="s">
        <v>98</v>
      </c>
      <c r="H122" s="3" t="s">
        <v>194</v>
      </c>
      <c r="I122" s="3" t="s">
        <v>167</v>
      </c>
      <c r="J122" s="4" t="s">
        <v>560</v>
      </c>
      <c r="K122" s="4" t="s">
        <v>319</v>
      </c>
      <c r="L122" s="4" t="s">
        <v>136</v>
      </c>
      <c r="M122" s="11">
        <v>4672800</v>
      </c>
      <c r="N122" s="11">
        <v>0</v>
      </c>
    </row>
    <row r="123" spans="1:14" ht="63" x14ac:dyDescent="0.2">
      <c r="A123" s="10" t="s">
        <v>561</v>
      </c>
      <c r="B123" s="3" t="s">
        <v>27</v>
      </c>
      <c r="C123" s="3" t="s">
        <v>70</v>
      </c>
      <c r="D123" s="3" t="s">
        <v>190</v>
      </c>
      <c r="E123" s="3" t="s">
        <v>192</v>
      </c>
      <c r="F123" s="3" t="s">
        <v>98</v>
      </c>
      <c r="G123" s="3" t="s">
        <v>98</v>
      </c>
      <c r="H123" s="3" t="s">
        <v>194</v>
      </c>
      <c r="I123" s="3" t="s">
        <v>167</v>
      </c>
      <c r="J123" s="4" t="s">
        <v>318</v>
      </c>
      <c r="K123" s="4" t="s">
        <v>319</v>
      </c>
      <c r="L123" s="4" t="s">
        <v>94</v>
      </c>
      <c r="M123" s="11">
        <v>0</v>
      </c>
      <c r="N123" s="11">
        <v>4672800</v>
      </c>
    </row>
    <row r="124" spans="1:14" ht="78.75" x14ac:dyDescent="0.2">
      <c r="A124" s="10" t="s">
        <v>562</v>
      </c>
      <c r="B124" s="3" t="s">
        <v>27</v>
      </c>
      <c r="C124" s="3" t="s">
        <v>70</v>
      </c>
      <c r="D124" s="3" t="s">
        <v>190</v>
      </c>
      <c r="E124" s="3" t="s">
        <v>192</v>
      </c>
      <c r="F124" s="3" t="s">
        <v>98</v>
      </c>
      <c r="G124" s="3" t="s">
        <v>98</v>
      </c>
      <c r="H124" s="3" t="s">
        <v>194</v>
      </c>
      <c r="I124" s="3" t="s">
        <v>167</v>
      </c>
      <c r="J124" s="4" t="s">
        <v>256</v>
      </c>
      <c r="K124" s="4" t="s">
        <v>470</v>
      </c>
      <c r="L124" s="4" t="s">
        <v>94</v>
      </c>
      <c r="M124" s="11">
        <v>0</v>
      </c>
      <c r="N124" s="11">
        <v>6534000</v>
      </c>
    </row>
    <row r="125" spans="1:14" ht="31.5" x14ac:dyDescent="0.2">
      <c r="A125" s="5" t="s">
        <v>563</v>
      </c>
      <c r="B125" s="12" t="s">
        <v>0</v>
      </c>
      <c r="C125" s="12" t="s">
        <v>0</v>
      </c>
      <c r="D125" s="12" t="s">
        <v>0</v>
      </c>
      <c r="E125" s="12" t="s">
        <v>0</v>
      </c>
      <c r="F125" s="12" t="s">
        <v>0</v>
      </c>
      <c r="G125" s="12" t="s">
        <v>0</v>
      </c>
      <c r="H125" s="12" t="s">
        <v>0</v>
      </c>
      <c r="I125" s="12" t="s">
        <v>0</v>
      </c>
      <c r="J125" s="12" t="s">
        <v>0</v>
      </c>
      <c r="K125" s="12" t="s">
        <v>0</v>
      </c>
      <c r="L125" s="12" t="s">
        <v>0</v>
      </c>
      <c r="M125" s="8">
        <v>0</v>
      </c>
      <c r="N125" s="8">
        <v>12226500</v>
      </c>
    </row>
    <row r="126" spans="1:14" ht="63.75" x14ac:dyDescent="0.2">
      <c r="A126" s="10" t="s">
        <v>564</v>
      </c>
      <c r="B126" s="3" t="s">
        <v>27</v>
      </c>
      <c r="C126" s="3" t="s">
        <v>70</v>
      </c>
      <c r="D126" s="3" t="s">
        <v>190</v>
      </c>
      <c r="E126" s="3" t="s">
        <v>192</v>
      </c>
      <c r="F126" s="3" t="s">
        <v>98</v>
      </c>
      <c r="G126" s="3" t="s">
        <v>98</v>
      </c>
      <c r="H126" s="3" t="s">
        <v>194</v>
      </c>
      <c r="I126" s="3" t="s">
        <v>167</v>
      </c>
      <c r="J126" s="4" t="s">
        <v>256</v>
      </c>
      <c r="K126" s="4" t="s">
        <v>565</v>
      </c>
      <c r="L126" s="4" t="s">
        <v>94</v>
      </c>
      <c r="M126" s="11">
        <v>0</v>
      </c>
      <c r="N126" s="11">
        <v>5346000</v>
      </c>
    </row>
    <row r="127" spans="1:14" ht="78.75" x14ac:dyDescent="0.2">
      <c r="A127" s="10" t="s">
        <v>566</v>
      </c>
      <c r="B127" s="3" t="s">
        <v>27</v>
      </c>
      <c r="C127" s="3" t="s">
        <v>70</v>
      </c>
      <c r="D127" s="3" t="s">
        <v>190</v>
      </c>
      <c r="E127" s="3" t="s">
        <v>192</v>
      </c>
      <c r="F127" s="3" t="s">
        <v>98</v>
      </c>
      <c r="G127" s="3" t="s">
        <v>98</v>
      </c>
      <c r="H127" s="3" t="s">
        <v>194</v>
      </c>
      <c r="I127" s="3" t="s">
        <v>167</v>
      </c>
      <c r="J127" s="4" t="s">
        <v>206</v>
      </c>
      <c r="K127" s="4" t="s">
        <v>324</v>
      </c>
      <c r="L127" s="4" t="s">
        <v>94</v>
      </c>
      <c r="M127" s="11">
        <v>0</v>
      </c>
      <c r="N127" s="11">
        <v>2772000</v>
      </c>
    </row>
    <row r="128" spans="1:14" ht="63" x14ac:dyDescent="0.2">
      <c r="A128" s="10" t="s">
        <v>567</v>
      </c>
      <c r="B128" s="3" t="s">
        <v>27</v>
      </c>
      <c r="C128" s="3" t="s">
        <v>70</v>
      </c>
      <c r="D128" s="3" t="s">
        <v>190</v>
      </c>
      <c r="E128" s="3" t="s">
        <v>192</v>
      </c>
      <c r="F128" s="3" t="s">
        <v>98</v>
      </c>
      <c r="G128" s="3" t="s">
        <v>98</v>
      </c>
      <c r="H128" s="3" t="s">
        <v>194</v>
      </c>
      <c r="I128" s="3" t="s">
        <v>167</v>
      </c>
      <c r="J128" s="4" t="s">
        <v>211</v>
      </c>
      <c r="K128" s="4" t="s">
        <v>568</v>
      </c>
      <c r="L128" s="4" t="s">
        <v>94</v>
      </c>
      <c r="M128" s="11">
        <v>0</v>
      </c>
      <c r="N128" s="11">
        <v>4108500</v>
      </c>
    </row>
    <row r="129" spans="1:14" ht="31.5" x14ac:dyDescent="0.2">
      <c r="A129" s="5" t="s">
        <v>289</v>
      </c>
      <c r="B129" s="12" t="s">
        <v>0</v>
      </c>
      <c r="C129" s="12" t="s">
        <v>0</v>
      </c>
      <c r="D129" s="12" t="s">
        <v>0</v>
      </c>
      <c r="E129" s="12" t="s">
        <v>0</v>
      </c>
      <c r="F129" s="12" t="s">
        <v>0</v>
      </c>
      <c r="G129" s="12" t="s">
        <v>0</v>
      </c>
      <c r="H129" s="12" t="s">
        <v>0</v>
      </c>
      <c r="I129" s="12" t="s">
        <v>0</v>
      </c>
      <c r="J129" s="12" t="s">
        <v>0</v>
      </c>
      <c r="K129" s="12" t="s">
        <v>0</v>
      </c>
      <c r="L129" s="12" t="s">
        <v>0</v>
      </c>
      <c r="M129" s="8">
        <v>38412000</v>
      </c>
      <c r="N129" s="8">
        <v>19800000</v>
      </c>
    </row>
    <row r="130" spans="1:14" ht="47.25" x14ac:dyDescent="0.2">
      <c r="A130" s="10" t="s">
        <v>569</v>
      </c>
      <c r="B130" s="3" t="s">
        <v>27</v>
      </c>
      <c r="C130" s="3" t="s">
        <v>70</v>
      </c>
      <c r="D130" s="3" t="s">
        <v>190</v>
      </c>
      <c r="E130" s="3" t="s">
        <v>192</v>
      </c>
      <c r="F130" s="3" t="s">
        <v>98</v>
      </c>
      <c r="G130" s="3" t="s">
        <v>98</v>
      </c>
      <c r="H130" s="3" t="s">
        <v>194</v>
      </c>
      <c r="I130" s="3" t="s">
        <v>167</v>
      </c>
      <c r="J130" s="4" t="s">
        <v>206</v>
      </c>
      <c r="K130" s="4" t="s">
        <v>570</v>
      </c>
      <c r="L130" s="4" t="s">
        <v>136</v>
      </c>
      <c r="M130" s="11">
        <v>16632000</v>
      </c>
      <c r="N130" s="11">
        <v>0</v>
      </c>
    </row>
    <row r="131" spans="1:14" ht="63.75" x14ac:dyDescent="0.2">
      <c r="A131" s="10" t="s">
        <v>571</v>
      </c>
      <c r="B131" s="3" t="s">
        <v>27</v>
      </c>
      <c r="C131" s="3" t="s">
        <v>70</v>
      </c>
      <c r="D131" s="3" t="s">
        <v>190</v>
      </c>
      <c r="E131" s="3" t="s">
        <v>192</v>
      </c>
      <c r="F131" s="3" t="s">
        <v>98</v>
      </c>
      <c r="G131" s="3" t="s">
        <v>98</v>
      </c>
      <c r="H131" s="3" t="s">
        <v>194</v>
      </c>
      <c r="I131" s="3" t="s">
        <v>167</v>
      </c>
      <c r="J131" s="4" t="s">
        <v>256</v>
      </c>
      <c r="K131" s="4" t="s">
        <v>572</v>
      </c>
      <c r="L131" s="4" t="s">
        <v>136</v>
      </c>
      <c r="M131" s="11">
        <v>15840000</v>
      </c>
      <c r="N131" s="11">
        <v>0</v>
      </c>
    </row>
    <row r="132" spans="1:14" ht="47.25" x14ac:dyDescent="0.2">
      <c r="A132" s="10" t="s">
        <v>573</v>
      </c>
      <c r="B132" s="3" t="s">
        <v>27</v>
      </c>
      <c r="C132" s="3" t="s">
        <v>70</v>
      </c>
      <c r="D132" s="3" t="s">
        <v>190</v>
      </c>
      <c r="E132" s="3" t="s">
        <v>192</v>
      </c>
      <c r="F132" s="3" t="s">
        <v>98</v>
      </c>
      <c r="G132" s="3" t="s">
        <v>98</v>
      </c>
      <c r="H132" s="3" t="s">
        <v>194</v>
      </c>
      <c r="I132" s="3" t="s">
        <v>167</v>
      </c>
      <c r="J132" s="4" t="s">
        <v>211</v>
      </c>
      <c r="K132" s="4" t="s">
        <v>313</v>
      </c>
      <c r="L132" s="4" t="s">
        <v>136</v>
      </c>
      <c r="M132" s="11">
        <v>5940000</v>
      </c>
      <c r="N132" s="11">
        <v>0</v>
      </c>
    </row>
    <row r="133" spans="1:14" ht="47.25" x14ac:dyDescent="0.2">
      <c r="A133" s="10" t="s">
        <v>574</v>
      </c>
      <c r="B133" s="3" t="s">
        <v>27</v>
      </c>
      <c r="C133" s="3" t="s">
        <v>70</v>
      </c>
      <c r="D133" s="3" t="s">
        <v>190</v>
      </c>
      <c r="E133" s="3" t="s">
        <v>192</v>
      </c>
      <c r="F133" s="3" t="s">
        <v>98</v>
      </c>
      <c r="G133" s="3" t="s">
        <v>98</v>
      </c>
      <c r="H133" s="3" t="s">
        <v>194</v>
      </c>
      <c r="I133" s="3" t="s">
        <v>167</v>
      </c>
      <c r="J133" s="4" t="s">
        <v>206</v>
      </c>
      <c r="K133" s="4" t="s">
        <v>575</v>
      </c>
      <c r="L133" s="4" t="s">
        <v>94</v>
      </c>
      <c r="M133" s="11">
        <v>0</v>
      </c>
      <c r="N133" s="11">
        <v>7920000</v>
      </c>
    </row>
    <row r="134" spans="1:14" ht="47.25" x14ac:dyDescent="0.2">
      <c r="A134" s="10" t="s">
        <v>576</v>
      </c>
      <c r="B134" s="3" t="s">
        <v>27</v>
      </c>
      <c r="C134" s="3" t="s">
        <v>70</v>
      </c>
      <c r="D134" s="3" t="s">
        <v>190</v>
      </c>
      <c r="E134" s="3" t="s">
        <v>192</v>
      </c>
      <c r="F134" s="3" t="s">
        <v>98</v>
      </c>
      <c r="G134" s="3" t="s">
        <v>98</v>
      </c>
      <c r="H134" s="3" t="s">
        <v>194</v>
      </c>
      <c r="I134" s="3" t="s">
        <v>167</v>
      </c>
      <c r="J134" s="4" t="s">
        <v>206</v>
      </c>
      <c r="K134" s="4" t="s">
        <v>527</v>
      </c>
      <c r="L134" s="4" t="s">
        <v>94</v>
      </c>
      <c r="M134" s="11">
        <v>0</v>
      </c>
      <c r="N134" s="11">
        <v>11880000</v>
      </c>
    </row>
    <row r="135" spans="1:14" ht="47.25" x14ac:dyDescent="0.2">
      <c r="A135" s="5" t="s">
        <v>577</v>
      </c>
      <c r="B135" s="12" t="s">
        <v>0</v>
      </c>
      <c r="C135" s="12" t="s">
        <v>0</v>
      </c>
      <c r="D135" s="12" t="s">
        <v>0</v>
      </c>
      <c r="E135" s="12" t="s">
        <v>0</v>
      </c>
      <c r="F135" s="12" t="s">
        <v>0</v>
      </c>
      <c r="G135" s="12" t="s">
        <v>0</v>
      </c>
      <c r="H135" s="12" t="s">
        <v>0</v>
      </c>
      <c r="I135" s="12" t="s">
        <v>0</v>
      </c>
      <c r="J135" s="12" t="s">
        <v>0</v>
      </c>
      <c r="K135" s="12" t="s">
        <v>0</v>
      </c>
      <c r="L135" s="12" t="s">
        <v>0</v>
      </c>
      <c r="M135" s="8">
        <v>24651000</v>
      </c>
      <c r="N135" s="8">
        <v>0</v>
      </c>
    </row>
    <row r="136" spans="1:14" ht="78.75" x14ac:dyDescent="0.2">
      <c r="A136" s="10" t="s">
        <v>578</v>
      </c>
      <c r="B136" s="3" t="s">
        <v>27</v>
      </c>
      <c r="C136" s="3" t="s">
        <v>70</v>
      </c>
      <c r="D136" s="3" t="s">
        <v>190</v>
      </c>
      <c r="E136" s="3" t="s">
        <v>192</v>
      </c>
      <c r="F136" s="3" t="s">
        <v>98</v>
      </c>
      <c r="G136" s="3" t="s">
        <v>98</v>
      </c>
      <c r="H136" s="3" t="s">
        <v>194</v>
      </c>
      <c r="I136" s="3" t="s">
        <v>167</v>
      </c>
      <c r="J136" s="4" t="s">
        <v>579</v>
      </c>
      <c r="K136" s="4" t="s">
        <v>580</v>
      </c>
      <c r="L136" s="4" t="s">
        <v>136</v>
      </c>
      <c r="M136" s="11">
        <v>24651000</v>
      </c>
      <c r="N136" s="11">
        <v>0</v>
      </c>
    </row>
    <row r="137" spans="1:14" ht="47.25" x14ac:dyDescent="0.2">
      <c r="A137" s="5" t="s">
        <v>581</v>
      </c>
      <c r="B137" s="12" t="s">
        <v>0</v>
      </c>
      <c r="C137" s="12" t="s">
        <v>0</v>
      </c>
      <c r="D137" s="12" t="s">
        <v>0</v>
      </c>
      <c r="E137" s="12" t="s">
        <v>0</v>
      </c>
      <c r="F137" s="12" t="s">
        <v>0</v>
      </c>
      <c r="G137" s="12" t="s">
        <v>0</v>
      </c>
      <c r="H137" s="12" t="s">
        <v>0</v>
      </c>
      <c r="I137" s="12" t="s">
        <v>0</v>
      </c>
      <c r="J137" s="12" t="s">
        <v>0</v>
      </c>
      <c r="K137" s="12" t="s">
        <v>0</v>
      </c>
      <c r="L137" s="12" t="s">
        <v>0</v>
      </c>
      <c r="M137" s="8">
        <v>0</v>
      </c>
      <c r="N137" s="8">
        <v>7920000</v>
      </c>
    </row>
    <row r="138" spans="1:14" ht="63.75" x14ac:dyDescent="0.2">
      <c r="A138" s="10" t="s">
        <v>582</v>
      </c>
      <c r="B138" s="3" t="s">
        <v>27</v>
      </c>
      <c r="C138" s="3" t="s">
        <v>70</v>
      </c>
      <c r="D138" s="3" t="s">
        <v>190</v>
      </c>
      <c r="E138" s="3" t="s">
        <v>192</v>
      </c>
      <c r="F138" s="3" t="s">
        <v>98</v>
      </c>
      <c r="G138" s="3" t="s">
        <v>98</v>
      </c>
      <c r="H138" s="3" t="s">
        <v>194</v>
      </c>
      <c r="I138" s="3" t="s">
        <v>167</v>
      </c>
      <c r="J138" s="4" t="s">
        <v>256</v>
      </c>
      <c r="K138" s="4" t="s">
        <v>270</v>
      </c>
      <c r="L138" s="4" t="s">
        <v>94</v>
      </c>
      <c r="M138" s="11">
        <v>0</v>
      </c>
      <c r="N138" s="11">
        <v>7920000</v>
      </c>
    </row>
    <row r="139" spans="1:14" ht="47.25" x14ac:dyDescent="0.2">
      <c r="A139" s="5" t="s">
        <v>425</v>
      </c>
      <c r="B139" s="12" t="s">
        <v>0</v>
      </c>
      <c r="C139" s="12" t="s">
        <v>0</v>
      </c>
      <c r="D139" s="12" t="s">
        <v>0</v>
      </c>
      <c r="E139" s="12" t="s">
        <v>0</v>
      </c>
      <c r="F139" s="12" t="s">
        <v>0</v>
      </c>
      <c r="G139" s="12" t="s">
        <v>0</v>
      </c>
      <c r="H139" s="12" t="s">
        <v>0</v>
      </c>
      <c r="I139" s="12" t="s">
        <v>0</v>
      </c>
      <c r="J139" s="12" t="s">
        <v>0</v>
      </c>
      <c r="K139" s="12" t="s">
        <v>0</v>
      </c>
      <c r="L139" s="12" t="s">
        <v>0</v>
      </c>
      <c r="M139" s="8">
        <v>25000000</v>
      </c>
      <c r="N139" s="8">
        <v>24750000</v>
      </c>
    </row>
    <row r="140" spans="1:14" ht="78.75" x14ac:dyDescent="0.2">
      <c r="A140" s="10" t="s">
        <v>583</v>
      </c>
      <c r="B140" s="3" t="s">
        <v>27</v>
      </c>
      <c r="C140" s="3" t="s">
        <v>70</v>
      </c>
      <c r="D140" s="3" t="s">
        <v>190</v>
      </c>
      <c r="E140" s="3" t="s">
        <v>192</v>
      </c>
      <c r="F140" s="3" t="s">
        <v>98</v>
      </c>
      <c r="G140" s="3" t="s">
        <v>98</v>
      </c>
      <c r="H140" s="3" t="s">
        <v>194</v>
      </c>
      <c r="I140" s="3" t="s">
        <v>167</v>
      </c>
      <c r="J140" s="4" t="s">
        <v>584</v>
      </c>
      <c r="K140" s="4" t="s">
        <v>585</v>
      </c>
      <c r="L140" s="4" t="s">
        <v>136</v>
      </c>
      <c r="M140" s="11">
        <v>25000000</v>
      </c>
      <c r="N140" s="11">
        <v>0</v>
      </c>
    </row>
    <row r="141" spans="1:14" ht="63" x14ac:dyDescent="0.2">
      <c r="A141" s="10" t="s">
        <v>586</v>
      </c>
      <c r="B141" s="3" t="s">
        <v>27</v>
      </c>
      <c r="C141" s="3" t="s">
        <v>70</v>
      </c>
      <c r="D141" s="3" t="s">
        <v>190</v>
      </c>
      <c r="E141" s="3" t="s">
        <v>192</v>
      </c>
      <c r="F141" s="3" t="s">
        <v>98</v>
      </c>
      <c r="G141" s="3" t="s">
        <v>98</v>
      </c>
      <c r="H141" s="3" t="s">
        <v>194</v>
      </c>
      <c r="I141" s="3" t="s">
        <v>167</v>
      </c>
      <c r="J141" s="4" t="s">
        <v>587</v>
      </c>
      <c r="K141" s="4" t="s">
        <v>319</v>
      </c>
      <c r="L141" s="4" t="s">
        <v>94</v>
      </c>
      <c r="M141" s="11">
        <v>0</v>
      </c>
      <c r="N141" s="11">
        <v>24750000</v>
      </c>
    </row>
    <row r="142" spans="1:14" ht="47.25" x14ac:dyDescent="0.2">
      <c r="A142" s="5" t="s">
        <v>295</v>
      </c>
      <c r="B142" s="12" t="s">
        <v>0</v>
      </c>
      <c r="C142" s="12" t="s">
        <v>0</v>
      </c>
      <c r="D142" s="12" t="s">
        <v>0</v>
      </c>
      <c r="E142" s="12" t="s">
        <v>0</v>
      </c>
      <c r="F142" s="12" t="s">
        <v>0</v>
      </c>
      <c r="G142" s="12" t="s">
        <v>0</v>
      </c>
      <c r="H142" s="12" t="s">
        <v>0</v>
      </c>
      <c r="I142" s="12" t="s">
        <v>0</v>
      </c>
      <c r="J142" s="12" t="s">
        <v>0</v>
      </c>
      <c r="K142" s="12" t="s">
        <v>0</v>
      </c>
      <c r="L142" s="12" t="s">
        <v>0</v>
      </c>
      <c r="M142" s="8">
        <v>1735161.29</v>
      </c>
      <c r="N142" s="8">
        <v>0</v>
      </c>
    </row>
    <row r="143" spans="1:14" ht="63" x14ac:dyDescent="0.2">
      <c r="A143" s="10" t="s">
        <v>588</v>
      </c>
      <c r="B143" s="3" t="s">
        <v>27</v>
      </c>
      <c r="C143" s="3" t="s">
        <v>70</v>
      </c>
      <c r="D143" s="3" t="s">
        <v>190</v>
      </c>
      <c r="E143" s="3" t="s">
        <v>192</v>
      </c>
      <c r="F143" s="3" t="s">
        <v>98</v>
      </c>
      <c r="G143" s="3" t="s">
        <v>98</v>
      </c>
      <c r="H143" s="3" t="s">
        <v>194</v>
      </c>
      <c r="I143" s="3" t="s">
        <v>167</v>
      </c>
      <c r="J143" s="4" t="s">
        <v>232</v>
      </c>
      <c r="K143" s="4" t="s">
        <v>589</v>
      </c>
      <c r="L143" s="4" t="s">
        <v>136</v>
      </c>
      <c r="M143" s="11">
        <v>1735161.29</v>
      </c>
      <c r="N143" s="11">
        <v>0</v>
      </c>
    </row>
    <row r="144" spans="1:14" ht="47.25" x14ac:dyDescent="0.2">
      <c r="A144" s="5" t="s">
        <v>339</v>
      </c>
      <c r="B144" s="12" t="s">
        <v>0</v>
      </c>
      <c r="C144" s="12" t="s">
        <v>0</v>
      </c>
      <c r="D144" s="12" t="s">
        <v>0</v>
      </c>
      <c r="E144" s="12" t="s">
        <v>0</v>
      </c>
      <c r="F144" s="12" t="s">
        <v>0</v>
      </c>
      <c r="G144" s="12" t="s">
        <v>0</v>
      </c>
      <c r="H144" s="12" t="s">
        <v>0</v>
      </c>
      <c r="I144" s="12" t="s">
        <v>0</v>
      </c>
      <c r="J144" s="12" t="s">
        <v>0</v>
      </c>
      <c r="K144" s="12" t="s">
        <v>0</v>
      </c>
      <c r="L144" s="12" t="s">
        <v>0</v>
      </c>
      <c r="M144" s="8">
        <v>10543500</v>
      </c>
      <c r="N144" s="8">
        <v>11880000</v>
      </c>
    </row>
    <row r="145" spans="1:14" ht="63" x14ac:dyDescent="0.2">
      <c r="A145" s="10" t="s">
        <v>590</v>
      </c>
      <c r="B145" s="3" t="s">
        <v>27</v>
      </c>
      <c r="C145" s="3" t="s">
        <v>70</v>
      </c>
      <c r="D145" s="3" t="s">
        <v>190</v>
      </c>
      <c r="E145" s="3" t="s">
        <v>192</v>
      </c>
      <c r="F145" s="3" t="s">
        <v>98</v>
      </c>
      <c r="G145" s="3" t="s">
        <v>98</v>
      </c>
      <c r="H145" s="3" t="s">
        <v>194</v>
      </c>
      <c r="I145" s="3" t="s">
        <v>167</v>
      </c>
      <c r="J145" s="4" t="s">
        <v>211</v>
      </c>
      <c r="K145" s="4" t="s">
        <v>472</v>
      </c>
      <c r="L145" s="4" t="s">
        <v>136</v>
      </c>
      <c r="M145" s="11">
        <v>10543500</v>
      </c>
      <c r="N145" s="11">
        <v>0</v>
      </c>
    </row>
    <row r="146" spans="1:14" ht="63" x14ac:dyDescent="0.2">
      <c r="A146" s="10" t="s">
        <v>591</v>
      </c>
      <c r="B146" s="3" t="s">
        <v>27</v>
      </c>
      <c r="C146" s="3" t="s">
        <v>70</v>
      </c>
      <c r="D146" s="3" t="s">
        <v>190</v>
      </c>
      <c r="E146" s="3" t="s">
        <v>192</v>
      </c>
      <c r="F146" s="3" t="s">
        <v>98</v>
      </c>
      <c r="G146" s="3" t="s">
        <v>98</v>
      </c>
      <c r="H146" s="3" t="s">
        <v>194</v>
      </c>
      <c r="I146" s="3" t="s">
        <v>167</v>
      </c>
      <c r="J146" s="4" t="s">
        <v>211</v>
      </c>
      <c r="K146" s="4" t="s">
        <v>592</v>
      </c>
      <c r="L146" s="4" t="s">
        <v>94</v>
      </c>
      <c r="M146" s="11">
        <v>0</v>
      </c>
      <c r="N146" s="11">
        <v>11880000</v>
      </c>
    </row>
    <row r="147" spans="1:14" ht="47.25" x14ac:dyDescent="0.2">
      <c r="A147" s="5" t="s">
        <v>301</v>
      </c>
      <c r="B147" s="12" t="s">
        <v>0</v>
      </c>
      <c r="C147" s="12" t="s">
        <v>0</v>
      </c>
      <c r="D147" s="12" t="s">
        <v>0</v>
      </c>
      <c r="E147" s="12" t="s">
        <v>0</v>
      </c>
      <c r="F147" s="12" t="s">
        <v>0</v>
      </c>
      <c r="G147" s="12" t="s">
        <v>0</v>
      </c>
      <c r="H147" s="12" t="s">
        <v>0</v>
      </c>
      <c r="I147" s="12" t="s">
        <v>0</v>
      </c>
      <c r="J147" s="12" t="s">
        <v>0</v>
      </c>
      <c r="K147" s="12" t="s">
        <v>0</v>
      </c>
      <c r="L147" s="12" t="s">
        <v>0</v>
      </c>
      <c r="M147" s="8">
        <v>19112907.34</v>
      </c>
      <c r="N147" s="8">
        <v>0</v>
      </c>
    </row>
    <row r="148" spans="1:14" ht="63" x14ac:dyDescent="0.2">
      <c r="A148" s="10" t="s">
        <v>303</v>
      </c>
      <c r="B148" s="3" t="s">
        <v>27</v>
      </c>
      <c r="C148" s="3" t="s">
        <v>70</v>
      </c>
      <c r="D148" s="3" t="s">
        <v>190</v>
      </c>
      <c r="E148" s="3" t="s">
        <v>192</v>
      </c>
      <c r="F148" s="3" t="s">
        <v>98</v>
      </c>
      <c r="G148" s="3" t="s">
        <v>98</v>
      </c>
      <c r="H148" s="3" t="s">
        <v>194</v>
      </c>
      <c r="I148" s="3" t="s">
        <v>167</v>
      </c>
      <c r="J148" s="4" t="s">
        <v>206</v>
      </c>
      <c r="K148" s="4" t="s">
        <v>304</v>
      </c>
      <c r="L148" s="4" t="s">
        <v>136</v>
      </c>
      <c r="M148" s="11">
        <v>19112907.34</v>
      </c>
      <c r="N148" s="11">
        <v>0</v>
      </c>
    </row>
    <row r="149" spans="1:14" ht="47.25" x14ac:dyDescent="0.2">
      <c r="A149" s="5" t="s">
        <v>593</v>
      </c>
      <c r="B149" s="12" t="s">
        <v>0</v>
      </c>
      <c r="C149" s="12" t="s">
        <v>0</v>
      </c>
      <c r="D149" s="12" t="s">
        <v>0</v>
      </c>
      <c r="E149" s="12" t="s">
        <v>0</v>
      </c>
      <c r="F149" s="12" t="s">
        <v>0</v>
      </c>
      <c r="G149" s="12" t="s">
        <v>0</v>
      </c>
      <c r="H149" s="12" t="s">
        <v>0</v>
      </c>
      <c r="I149" s="12" t="s">
        <v>0</v>
      </c>
      <c r="J149" s="12" t="s">
        <v>0</v>
      </c>
      <c r="K149" s="12" t="s">
        <v>0</v>
      </c>
      <c r="L149" s="12" t="s">
        <v>0</v>
      </c>
      <c r="M149" s="8">
        <v>26851116.600000001</v>
      </c>
      <c r="N149" s="8">
        <v>0</v>
      </c>
    </row>
    <row r="150" spans="1:14" ht="63" x14ac:dyDescent="0.2">
      <c r="A150" s="10" t="s">
        <v>594</v>
      </c>
      <c r="B150" s="3" t="s">
        <v>27</v>
      </c>
      <c r="C150" s="3" t="s">
        <v>70</v>
      </c>
      <c r="D150" s="3" t="s">
        <v>190</v>
      </c>
      <c r="E150" s="3" t="s">
        <v>192</v>
      </c>
      <c r="F150" s="3" t="s">
        <v>98</v>
      </c>
      <c r="G150" s="3" t="s">
        <v>98</v>
      </c>
      <c r="H150" s="3" t="s">
        <v>194</v>
      </c>
      <c r="I150" s="3" t="s">
        <v>167</v>
      </c>
      <c r="J150" s="4" t="s">
        <v>595</v>
      </c>
      <c r="K150" s="4" t="s">
        <v>16</v>
      </c>
      <c r="L150" s="4" t="s">
        <v>136</v>
      </c>
      <c r="M150" s="11">
        <v>26851116.600000001</v>
      </c>
      <c r="N150" s="11">
        <v>0</v>
      </c>
    </row>
    <row r="151" spans="1:14" ht="47.25" x14ac:dyDescent="0.2">
      <c r="A151" s="5" t="s">
        <v>596</v>
      </c>
      <c r="B151" s="12" t="s">
        <v>0</v>
      </c>
      <c r="C151" s="12" t="s">
        <v>0</v>
      </c>
      <c r="D151" s="12" t="s">
        <v>0</v>
      </c>
      <c r="E151" s="12" t="s">
        <v>0</v>
      </c>
      <c r="F151" s="12" t="s">
        <v>0</v>
      </c>
      <c r="G151" s="12" t="s">
        <v>0</v>
      </c>
      <c r="H151" s="12" t="s">
        <v>0</v>
      </c>
      <c r="I151" s="12" t="s">
        <v>0</v>
      </c>
      <c r="J151" s="12" t="s">
        <v>0</v>
      </c>
      <c r="K151" s="12" t="s">
        <v>0</v>
      </c>
      <c r="L151" s="12" t="s">
        <v>0</v>
      </c>
      <c r="M151" s="8">
        <v>11880000</v>
      </c>
      <c r="N151" s="8">
        <v>0</v>
      </c>
    </row>
    <row r="152" spans="1:14" ht="63" x14ac:dyDescent="0.2">
      <c r="A152" s="10" t="s">
        <v>597</v>
      </c>
      <c r="B152" s="3" t="s">
        <v>27</v>
      </c>
      <c r="C152" s="3" t="s">
        <v>70</v>
      </c>
      <c r="D152" s="3" t="s">
        <v>190</v>
      </c>
      <c r="E152" s="3" t="s">
        <v>192</v>
      </c>
      <c r="F152" s="3" t="s">
        <v>98</v>
      </c>
      <c r="G152" s="3" t="s">
        <v>98</v>
      </c>
      <c r="H152" s="3" t="s">
        <v>194</v>
      </c>
      <c r="I152" s="3" t="s">
        <v>167</v>
      </c>
      <c r="J152" s="4" t="s">
        <v>206</v>
      </c>
      <c r="K152" s="4" t="s">
        <v>465</v>
      </c>
      <c r="L152" s="4" t="s">
        <v>136</v>
      </c>
      <c r="M152" s="11">
        <v>11880000</v>
      </c>
      <c r="N152" s="11">
        <v>0</v>
      </c>
    </row>
    <row r="153" spans="1:14" ht="47.25" x14ac:dyDescent="0.2">
      <c r="A153" s="5" t="s">
        <v>598</v>
      </c>
      <c r="B153" s="12" t="s">
        <v>0</v>
      </c>
      <c r="C153" s="12" t="s">
        <v>0</v>
      </c>
      <c r="D153" s="12" t="s">
        <v>0</v>
      </c>
      <c r="E153" s="12" t="s">
        <v>0</v>
      </c>
      <c r="F153" s="12" t="s">
        <v>0</v>
      </c>
      <c r="G153" s="12" t="s">
        <v>0</v>
      </c>
      <c r="H153" s="12" t="s">
        <v>0</v>
      </c>
      <c r="I153" s="12" t="s">
        <v>0</v>
      </c>
      <c r="J153" s="12" t="s">
        <v>0</v>
      </c>
      <c r="K153" s="12" t="s">
        <v>0</v>
      </c>
      <c r="L153" s="12" t="s">
        <v>0</v>
      </c>
      <c r="M153" s="8">
        <v>18810000</v>
      </c>
      <c r="N153" s="8">
        <v>11880000</v>
      </c>
    </row>
    <row r="154" spans="1:14" ht="63" x14ac:dyDescent="0.2">
      <c r="A154" s="10" t="s">
        <v>599</v>
      </c>
      <c r="B154" s="3" t="s">
        <v>27</v>
      </c>
      <c r="C154" s="3" t="s">
        <v>70</v>
      </c>
      <c r="D154" s="3" t="s">
        <v>190</v>
      </c>
      <c r="E154" s="3" t="s">
        <v>192</v>
      </c>
      <c r="F154" s="3" t="s">
        <v>98</v>
      </c>
      <c r="G154" s="3" t="s">
        <v>98</v>
      </c>
      <c r="H154" s="3" t="s">
        <v>194</v>
      </c>
      <c r="I154" s="3" t="s">
        <v>167</v>
      </c>
      <c r="J154" s="4" t="s">
        <v>206</v>
      </c>
      <c r="K154" s="4" t="s">
        <v>600</v>
      </c>
      <c r="L154" s="4" t="s">
        <v>136</v>
      </c>
      <c r="M154" s="11">
        <v>18810000</v>
      </c>
      <c r="N154" s="11">
        <v>0</v>
      </c>
    </row>
    <row r="155" spans="1:14" ht="94.5" x14ac:dyDescent="0.2">
      <c r="A155" s="10" t="s">
        <v>601</v>
      </c>
      <c r="B155" s="3" t="s">
        <v>27</v>
      </c>
      <c r="C155" s="3" t="s">
        <v>70</v>
      </c>
      <c r="D155" s="3" t="s">
        <v>190</v>
      </c>
      <c r="E155" s="3" t="s">
        <v>192</v>
      </c>
      <c r="F155" s="3" t="s">
        <v>98</v>
      </c>
      <c r="G155" s="3" t="s">
        <v>98</v>
      </c>
      <c r="H155" s="3" t="s">
        <v>194</v>
      </c>
      <c r="I155" s="3" t="s">
        <v>167</v>
      </c>
      <c r="J155" s="4" t="s">
        <v>602</v>
      </c>
      <c r="K155" s="4" t="s">
        <v>603</v>
      </c>
      <c r="L155" s="4" t="s">
        <v>94</v>
      </c>
      <c r="M155" s="11">
        <v>0</v>
      </c>
      <c r="N155" s="11">
        <v>11880000</v>
      </c>
    </row>
    <row r="156" spans="1:14" ht="47.25" x14ac:dyDescent="0.2">
      <c r="A156" s="5" t="s">
        <v>343</v>
      </c>
      <c r="B156" s="12" t="s">
        <v>0</v>
      </c>
      <c r="C156" s="12" t="s">
        <v>0</v>
      </c>
      <c r="D156" s="12" t="s">
        <v>0</v>
      </c>
      <c r="E156" s="12" t="s">
        <v>0</v>
      </c>
      <c r="F156" s="12" t="s">
        <v>0</v>
      </c>
      <c r="G156" s="12" t="s">
        <v>0</v>
      </c>
      <c r="H156" s="12" t="s">
        <v>0</v>
      </c>
      <c r="I156" s="12" t="s">
        <v>0</v>
      </c>
      <c r="J156" s="12" t="s">
        <v>0</v>
      </c>
      <c r="K156" s="12" t="s">
        <v>0</v>
      </c>
      <c r="L156" s="12" t="s">
        <v>0</v>
      </c>
      <c r="M156" s="8">
        <v>7821000</v>
      </c>
      <c r="N156" s="8">
        <v>6930000</v>
      </c>
    </row>
    <row r="157" spans="1:14" ht="63" x14ac:dyDescent="0.2">
      <c r="A157" s="10" t="s">
        <v>604</v>
      </c>
      <c r="B157" s="3" t="s">
        <v>27</v>
      </c>
      <c r="C157" s="3" t="s">
        <v>70</v>
      </c>
      <c r="D157" s="3" t="s">
        <v>190</v>
      </c>
      <c r="E157" s="3" t="s">
        <v>192</v>
      </c>
      <c r="F157" s="3" t="s">
        <v>98</v>
      </c>
      <c r="G157" s="3" t="s">
        <v>98</v>
      </c>
      <c r="H157" s="3" t="s">
        <v>194</v>
      </c>
      <c r="I157" s="3" t="s">
        <v>167</v>
      </c>
      <c r="J157" s="4" t="s">
        <v>318</v>
      </c>
      <c r="K157" s="4" t="s">
        <v>319</v>
      </c>
      <c r="L157" s="4" t="s">
        <v>136</v>
      </c>
      <c r="M157" s="11">
        <v>7821000</v>
      </c>
      <c r="N157" s="11">
        <v>0</v>
      </c>
    </row>
    <row r="158" spans="1:14" ht="63" x14ac:dyDescent="0.2">
      <c r="A158" s="10" t="s">
        <v>605</v>
      </c>
      <c r="B158" s="3" t="s">
        <v>27</v>
      </c>
      <c r="C158" s="3" t="s">
        <v>70</v>
      </c>
      <c r="D158" s="3" t="s">
        <v>190</v>
      </c>
      <c r="E158" s="3" t="s">
        <v>192</v>
      </c>
      <c r="F158" s="3" t="s">
        <v>98</v>
      </c>
      <c r="G158" s="3" t="s">
        <v>98</v>
      </c>
      <c r="H158" s="3" t="s">
        <v>194</v>
      </c>
      <c r="I158" s="3" t="s">
        <v>167</v>
      </c>
      <c r="J158" s="4" t="s">
        <v>211</v>
      </c>
      <c r="K158" s="4" t="s">
        <v>331</v>
      </c>
      <c r="L158" s="4" t="s">
        <v>94</v>
      </c>
      <c r="M158" s="11">
        <v>0</v>
      </c>
      <c r="N158" s="11">
        <v>6930000</v>
      </c>
    </row>
    <row r="159" spans="1:14" ht="47.25" x14ac:dyDescent="0.2">
      <c r="A159" s="5" t="s">
        <v>333</v>
      </c>
      <c r="B159" s="12" t="s">
        <v>0</v>
      </c>
      <c r="C159" s="12" t="s">
        <v>0</v>
      </c>
      <c r="D159" s="12" t="s">
        <v>0</v>
      </c>
      <c r="E159" s="12" t="s">
        <v>0</v>
      </c>
      <c r="F159" s="12" t="s">
        <v>0</v>
      </c>
      <c r="G159" s="12" t="s">
        <v>0</v>
      </c>
      <c r="H159" s="12" t="s">
        <v>0</v>
      </c>
      <c r="I159" s="12" t="s">
        <v>0</v>
      </c>
      <c r="J159" s="12" t="s">
        <v>0</v>
      </c>
      <c r="K159" s="12" t="s">
        <v>0</v>
      </c>
      <c r="L159" s="12" t="s">
        <v>0</v>
      </c>
      <c r="M159" s="8">
        <v>7425000</v>
      </c>
      <c r="N159" s="8">
        <v>0</v>
      </c>
    </row>
    <row r="160" spans="1:14" ht="78.75" x14ac:dyDescent="0.2">
      <c r="A160" s="10" t="s">
        <v>606</v>
      </c>
      <c r="B160" s="3" t="s">
        <v>27</v>
      </c>
      <c r="C160" s="3" t="s">
        <v>70</v>
      </c>
      <c r="D160" s="3" t="s">
        <v>190</v>
      </c>
      <c r="E160" s="3" t="s">
        <v>192</v>
      </c>
      <c r="F160" s="3" t="s">
        <v>98</v>
      </c>
      <c r="G160" s="3" t="s">
        <v>98</v>
      </c>
      <c r="H160" s="3" t="s">
        <v>194</v>
      </c>
      <c r="I160" s="3" t="s">
        <v>167</v>
      </c>
      <c r="J160" s="4" t="s">
        <v>211</v>
      </c>
      <c r="K160" s="4" t="s">
        <v>607</v>
      </c>
      <c r="L160" s="4" t="s">
        <v>136</v>
      </c>
      <c r="M160" s="11">
        <v>7425000</v>
      </c>
      <c r="N160" s="11">
        <v>0</v>
      </c>
    </row>
    <row r="161" spans="1:14" ht="47.25" x14ac:dyDescent="0.2">
      <c r="A161" s="5" t="s">
        <v>608</v>
      </c>
      <c r="B161" s="12" t="s">
        <v>0</v>
      </c>
      <c r="C161" s="12" t="s">
        <v>0</v>
      </c>
      <c r="D161" s="12" t="s">
        <v>0</v>
      </c>
      <c r="E161" s="12" t="s">
        <v>0</v>
      </c>
      <c r="F161" s="12" t="s">
        <v>0</v>
      </c>
      <c r="G161" s="12" t="s">
        <v>0</v>
      </c>
      <c r="H161" s="12" t="s">
        <v>0</v>
      </c>
      <c r="I161" s="12" t="s">
        <v>0</v>
      </c>
      <c r="J161" s="12" t="s">
        <v>0</v>
      </c>
      <c r="K161" s="12" t="s">
        <v>0</v>
      </c>
      <c r="L161" s="12" t="s">
        <v>0</v>
      </c>
      <c r="M161" s="8">
        <v>0</v>
      </c>
      <c r="N161" s="8">
        <v>7128000</v>
      </c>
    </row>
    <row r="162" spans="1:14" ht="63" x14ac:dyDescent="0.2">
      <c r="A162" s="10" t="s">
        <v>609</v>
      </c>
      <c r="B162" s="3" t="s">
        <v>27</v>
      </c>
      <c r="C162" s="3" t="s">
        <v>70</v>
      </c>
      <c r="D162" s="3" t="s">
        <v>190</v>
      </c>
      <c r="E162" s="3" t="s">
        <v>192</v>
      </c>
      <c r="F162" s="3" t="s">
        <v>98</v>
      </c>
      <c r="G162" s="3" t="s">
        <v>98</v>
      </c>
      <c r="H162" s="3" t="s">
        <v>194</v>
      </c>
      <c r="I162" s="3" t="s">
        <v>167</v>
      </c>
      <c r="J162" s="4" t="s">
        <v>206</v>
      </c>
      <c r="K162" s="4" t="s">
        <v>610</v>
      </c>
      <c r="L162" s="4" t="s">
        <v>94</v>
      </c>
      <c r="M162" s="11">
        <v>0</v>
      </c>
      <c r="N162" s="11">
        <v>7128000</v>
      </c>
    </row>
    <row r="163" spans="1:14" ht="47.25" x14ac:dyDescent="0.2">
      <c r="A163" s="5" t="s">
        <v>611</v>
      </c>
      <c r="B163" s="12" t="s">
        <v>0</v>
      </c>
      <c r="C163" s="12" t="s">
        <v>0</v>
      </c>
      <c r="D163" s="12" t="s">
        <v>0</v>
      </c>
      <c r="E163" s="12" t="s">
        <v>0</v>
      </c>
      <c r="F163" s="12" t="s">
        <v>0</v>
      </c>
      <c r="G163" s="12" t="s">
        <v>0</v>
      </c>
      <c r="H163" s="12" t="s">
        <v>0</v>
      </c>
      <c r="I163" s="12" t="s">
        <v>0</v>
      </c>
      <c r="J163" s="12" t="s">
        <v>0</v>
      </c>
      <c r="K163" s="12" t="s">
        <v>0</v>
      </c>
      <c r="L163" s="12" t="s">
        <v>0</v>
      </c>
      <c r="M163" s="8">
        <v>8217000</v>
      </c>
      <c r="N163" s="8">
        <v>0</v>
      </c>
    </row>
    <row r="164" spans="1:14" ht="63" x14ac:dyDescent="0.2">
      <c r="A164" s="10" t="s">
        <v>612</v>
      </c>
      <c r="B164" s="3" t="s">
        <v>27</v>
      </c>
      <c r="C164" s="3" t="s">
        <v>70</v>
      </c>
      <c r="D164" s="3" t="s">
        <v>190</v>
      </c>
      <c r="E164" s="3" t="s">
        <v>192</v>
      </c>
      <c r="F164" s="3" t="s">
        <v>98</v>
      </c>
      <c r="G164" s="3" t="s">
        <v>98</v>
      </c>
      <c r="H164" s="3" t="s">
        <v>194</v>
      </c>
      <c r="I164" s="3" t="s">
        <v>167</v>
      </c>
      <c r="J164" s="4" t="s">
        <v>206</v>
      </c>
      <c r="K164" s="4" t="s">
        <v>613</v>
      </c>
      <c r="L164" s="4" t="s">
        <v>136</v>
      </c>
      <c r="M164" s="11">
        <v>8217000</v>
      </c>
      <c r="N164" s="11">
        <v>0</v>
      </c>
    </row>
    <row r="165" spans="1:14" ht="47.25" x14ac:dyDescent="0.2">
      <c r="A165" s="5" t="s">
        <v>614</v>
      </c>
      <c r="B165" s="12" t="s">
        <v>0</v>
      </c>
      <c r="C165" s="12" t="s">
        <v>0</v>
      </c>
      <c r="D165" s="12" t="s">
        <v>0</v>
      </c>
      <c r="E165" s="12" t="s">
        <v>0</v>
      </c>
      <c r="F165" s="12" t="s">
        <v>0</v>
      </c>
      <c r="G165" s="12" t="s">
        <v>0</v>
      </c>
      <c r="H165" s="12" t="s">
        <v>0</v>
      </c>
      <c r="I165" s="12" t="s">
        <v>0</v>
      </c>
      <c r="J165" s="12" t="s">
        <v>0</v>
      </c>
      <c r="K165" s="12" t="s">
        <v>0</v>
      </c>
      <c r="L165" s="12" t="s">
        <v>0</v>
      </c>
      <c r="M165" s="8">
        <v>5742000</v>
      </c>
      <c r="N165" s="8">
        <v>0</v>
      </c>
    </row>
    <row r="166" spans="1:14" ht="63.75" x14ac:dyDescent="0.2">
      <c r="A166" s="10" t="s">
        <v>615</v>
      </c>
      <c r="B166" s="3" t="s">
        <v>27</v>
      </c>
      <c r="C166" s="3" t="s">
        <v>70</v>
      </c>
      <c r="D166" s="3" t="s">
        <v>190</v>
      </c>
      <c r="E166" s="3" t="s">
        <v>192</v>
      </c>
      <c r="F166" s="3" t="s">
        <v>98</v>
      </c>
      <c r="G166" s="3" t="s">
        <v>98</v>
      </c>
      <c r="H166" s="3" t="s">
        <v>194</v>
      </c>
      <c r="I166" s="3" t="s">
        <v>167</v>
      </c>
      <c r="J166" s="4" t="s">
        <v>256</v>
      </c>
      <c r="K166" s="4" t="s">
        <v>470</v>
      </c>
      <c r="L166" s="4" t="s">
        <v>136</v>
      </c>
      <c r="M166" s="11">
        <v>5742000</v>
      </c>
      <c r="N166" s="11">
        <v>0</v>
      </c>
    </row>
    <row r="167" spans="1:14" ht="47.25" x14ac:dyDescent="0.2">
      <c r="A167" s="5" t="s">
        <v>616</v>
      </c>
      <c r="B167" s="12" t="s">
        <v>0</v>
      </c>
      <c r="C167" s="12" t="s">
        <v>0</v>
      </c>
      <c r="D167" s="12" t="s">
        <v>0</v>
      </c>
      <c r="E167" s="12" t="s">
        <v>0</v>
      </c>
      <c r="F167" s="12" t="s">
        <v>0</v>
      </c>
      <c r="G167" s="12" t="s">
        <v>0</v>
      </c>
      <c r="H167" s="12" t="s">
        <v>0</v>
      </c>
      <c r="I167" s="12" t="s">
        <v>0</v>
      </c>
      <c r="J167" s="12" t="s">
        <v>0</v>
      </c>
      <c r="K167" s="12" t="s">
        <v>0</v>
      </c>
      <c r="L167" s="12" t="s">
        <v>0</v>
      </c>
      <c r="M167" s="8">
        <v>0</v>
      </c>
      <c r="N167" s="8">
        <v>9900000</v>
      </c>
    </row>
    <row r="168" spans="1:14" ht="63" x14ac:dyDescent="0.2">
      <c r="A168" s="10" t="s">
        <v>617</v>
      </c>
      <c r="B168" s="3" t="s">
        <v>27</v>
      </c>
      <c r="C168" s="3" t="s">
        <v>70</v>
      </c>
      <c r="D168" s="3" t="s">
        <v>190</v>
      </c>
      <c r="E168" s="3" t="s">
        <v>192</v>
      </c>
      <c r="F168" s="3" t="s">
        <v>98</v>
      </c>
      <c r="G168" s="3" t="s">
        <v>98</v>
      </c>
      <c r="H168" s="3" t="s">
        <v>194</v>
      </c>
      <c r="I168" s="3" t="s">
        <v>167</v>
      </c>
      <c r="J168" s="4" t="s">
        <v>211</v>
      </c>
      <c r="K168" s="4" t="s">
        <v>592</v>
      </c>
      <c r="L168" s="4" t="s">
        <v>94</v>
      </c>
      <c r="M168" s="11">
        <v>0</v>
      </c>
      <c r="N168" s="11">
        <v>9900000</v>
      </c>
    </row>
    <row r="169" spans="1:14" ht="47.25" x14ac:dyDescent="0.2">
      <c r="A169" s="5" t="s">
        <v>618</v>
      </c>
      <c r="B169" s="12" t="s">
        <v>0</v>
      </c>
      <c r="C169" s="12" t="s">
        <v>0</v>
      </c>
      <c r="D169" s="12" t="s">
        <v>0</v>
      </c>
      <c r="E169" s="12" t="s">
        <v>0</v>
      </c>
      <c r="F169" s="12" t="s">
        <v>0</v>
      </c>
      <c r="G169" s="12" t="s">
        <v>0</v>
      </c>
      <c r="H169" s="12" t="s">
        <v>0</v>
      </c>
      <c r="I169" s="12" t="s">
        <v>0</v>
      </c>
      <c r="J169" s="12" t="s">
        <v>0</v>
      </c>
      <c r="K169" s="12" t="s">
        <v>0</v>
      </c>
      <c r="L169" s="12" t="s">
        <v>0</v>
      </c>
      <c r="M169" s="8">
        <v>0</v>
      </c>
      <c r="N169" s="8">
        <v>16335000</v>
      </c>
    </row>
    <row r="170" spans="1:14" ht="63" x14ac:dyDescent="0.2">
      <c r="A170" s="10" t="s">
        <v>619</v>
      </c>
      <c r="B170" s="3" t="s">
        <v>27</v>
      </c>
      <c r="C170" s="3" t="s">
        <v>70</v>
      </c>
      <c r="D170" s="3" t="s">
        <v>190</v>
      </c>
      <c r="E170" s="3" t="s">
        <v>192</v>
      </c>
      <c r="F170" s="3" t="s">
        <v>98</v>
      </c>
      <c r="G170" s="3" t="s">
        <v>98</v>
      </c>
      <c r="H170" s="3" t="s">
        <v>194</v>
      </c>
      <c r="I170" s="3" t="s">
        <v>167</v>
      </c>
      <c r="J170" s="4" t="s">
        <v>620</v>
      </c>
      <c r="K170" s="4" t="s">
        <v>16</v>
      </c>
      <c r="L170" s="4" t="s">
        <v>94</v>
      </c>
      <c r="M170" s="11">
        <v>0</v>
      </c>
      <c r="N170" s="11">
        <v>9900000</v>
      </c>
    </row>
    <row r="171" spans="1:14" ht="94.5" x14ac:dyDescent="0.2">
      <c r="A171" s="10" t="s">
        <v>621</v>
      </c>
      <c r="B171" s="3" t="s">
        <v>27</v>
      </c>
      <c r="C171" s="3" t="s">
        <v>70</v>
      </c>
      <c r="D171" s="3" t="s">
        <v>190</v>
      </c>
      <c r="E171" s="3" t="s">
        <v>192</v>
      </c>
      <c r="F171" s="3" t="s">
        <v>98</v>
      </c>
      <c r="G171" s="3" t="s">
        <v>98</v>
      </c>
      <c r="H171" s="3" t="s">
        <v>194</v>
      </c>
      <c r="I171" s="3" t="s">
        <v>167</v>
      </c>
      <c r="J171" s="4" t="s">
        <v>211</v>
      </c>
      <c r="K171" s="4" t="s">
        <v>622</v>
      </c>
      <c r="L171" s="4" t="s">
        <v>94</v>
      </c>
      <c r="M171" s="11">
        <v>0</v>
      </c>
      <c r="N171" s="11">
        <v>6435000</v>
      </c>
    </row>
    <row r="172" spans="1:14" ht="31.5" x14ac:dyDescent="0.2">
      <c r="A172" s="5" t="s">
        <v>67</v>
      </c>
      <c r="B172" s="6" t="s">
        <v>68</v>
      </c>
      <c r="C172" s="6" t="s">
        <v>0</v>
      </c>
      <c r="D172" s="6" t="s">
        <v>0</v>
      </c>
      <c r="E172" s="6" t="s">
        <v>0</v>
      </c>
      <c r="F172" s="6" t="s">
        <v>0</v>
      </c>
      <c r="G172" s="6" t="s">
        <v>0</v>
      </c>
      <c r="H172" s="7" t="s">
        <v>0</v>
      </c>
      <c r="I172" s="7" t="s">
        <v>0</v>
      </c>
      <c r="J172" s="7" t="s">
        <v>0</v>
      </c>
      <c r="K172" s="7" t="s">
        <v>0</v>
      </c>
      <c r="L172" s="7" t="s">
        <v>0</v>
      </c>
      <c r="M172" s="8">
        <f>M173</f>
        <v>89113405</v>
      </c>
      <c r="N172" s="8">
        <f>N173</f>
        <v>106409730.03999999</v>
      </c>
    </row>
    <row r="173" spans="1:14" ht="31.5" x14ac:dyDescent="0.2">
      <c r="A173" s="5" t="s">
        <v>78</v>
      </c>
      <c r="B173" s="6" t="s">
        <v>68</v>
      </c>
      <c r="C173" s="6" t="s">
        <v>70</v>
      </c>
      <c r="D173" s="6" t="s">
        <v>79</v>
      </c>
      <c r="E173" s="6" t="s">
        <v>0</v>
      </c>
      <c r="F173" s="6" t="s">
        <v>0</v>
      </c>
      <c r="G173" s="6" t="s">
        <v>0</v>
      </c>
      <c r="H173" s="7" t="s">
        <v>0</v>
      </c>
      <c r="I173" s="7" t="s">
        <v>0</v>
      </c>
      <c r="J173" s="7" t="s">
        <v>0</v>
      </c>
      <c r="K173" s="7" t="s">
        <v>0</v>
      </c>
      <c r="L173" s="7" t="s">
        <v>0</v>
      </c>
      <c r="M173" s="8">
        <f>M174+M183</f>
        <v>89113405</v>
      </c>
      <c r="N173" s="8">
        <f>N174+N183</f>
        <v>106409730.03999999</v>
      </c>
    </row>
    <row r="174" spans="1:14" ht="31.5" x14ac:dyDescent="0.2">
      <c r="A174" s="41" t="s">
        <v>71</v>
      </c>
      <c r="B174" s="42" t="s">
        <v>68</v>
      </c>
      <c r="C174" s="42" t="s">
        <v>70</v>
      </c>
      <c r="D174" s="42" t="s">
        <v>79</v>
      </c>
      <c r="E174" s="42" t="s">
        <v>72</v>
      </c>
      <c r="F174" s="42" t="s">
        <v>0</v>
      </c>
      <c r="G174" s="42" t="s">
        <v>0</v>
      </c>
      <c r="H174" s="45" t="s">
        <v>0</v>
      </c>
      <c r="I174" s="45" t="s">
        <v>0</v>
      </c>
      <c r="J174" s="45" t="s">
        <v>0</v>
      </c>
      <c r="K174" s="45" t="s">
        <v>0</v>
      </c>
      <c r="L174" s="45" t="s">
        <v>0</v>
      </c>
      <c r="M174" s="44">
        <v>89113405</v>
      </c>
      <c r="N174" s="44">
        <v>72369326</v>
      </c>
    </row>
    <row r="175" spans="1:14" ht="15.75" x14ac:dyDescent="0.2">
      <c r="A175" s="46" t="s">
        <v>99</v>
      </c>
      <c r="B175" s="42" t="s">
        <v>68</v>
      </c>
      <c r="C175" s="42" t="s">
        <v>70</v>
      </c>
      <c r="D175" s="42" t="s">
        <v>79</v>
      </c>
      <c r="E175" s="42" t="s">
        <v>72</v>
      </c>
      <c r="F175" s="42" t="s">
        <v>31</v>
      </c>
      <c r="G175" s="42" t="s">
        <v>0</v>
      </c>
      <c r="H175" s="42" t="s">
        <v>0</v>
      </c>
      <c r="I175" s="42" t="s">
        <v>0</v>
      </c>
      <c r="J175" s="42" t="s">
        <v>0</v>
      </c>
      <c r="K175" s="42" t="s">
        <v>0</v>
      </c>
      <c r="L175" s="42" t="s">
        <v>0</v>
      </c>
      <c r="M175" s="44">
        <v>89113405</v>
      </c>
      <c r="N175" s="44">
        <v>72369326</v>
      </c>
    </row>
    <row r="176" spans="1:14" ht="31.5" x14ac:dyDescent="0.2">
      <c r="A176" s="46" t="s">
        <v>103</v>
      </c>
      <c r="B176" s="42" t="s">
        <v>68</v>
      </c>
      <c r="C176" s="42" t="s">
        <v>70</v>
      </c>
      <c r="D176" s="42" t="s">
        <v>79</v>
      </c>
      <c r="E176" s="42" t="s">
        <v>72</v>
      </c>
      <c r="F176" s="42" t="s">
        <v>31</v>
      </c>
      <c r="G176" s="42" t="s">
        <v>104</v>
      </c>
      <c r="H176" s="42" t="s">
        <v>0</v>
      </c>
      <c r="I176" s="42" t="s">
        <v>0</v>
      </c>
      <c r="J176" s="42" t="s">
        <v>0</v>
      </c>
      <c r="K176" s="42" t="s">
        <v>0</v>
      </c>
      <c r="L176" s="42" t="s">
        <v>0</v>
      </c>
      <c r="M176" s="44">
        <v>89113405</v>
      </c>
      <c r="N176" s="44">
        <v>72369326</v>
      </c>
    </row>
    <row r="177" spans="1:14" ht="31.5" x14ac:dyDescent="0.2">
      <c r="A177" s="41" t="s">
        <v>649</v>
      </c>
      <c r="B177" s="42" t="s">
        <v>68</v>
      </c>
      <c r="C177" s="42" t="s">
        <v>70</v>
      </c>
      <c r="D177" s="42" t="s">
        <v>79</v>
      </c>
      <c r="E177" s="42" t="s">
        <v>72</v>
      </c>
      <c r="F177" s="42" t="s">
        <v>31</v>
      </c>
      <c r="G177" s="42" t="s">
        <v>104</v>
      </c>
      <c r="H177" s="42" t="s">
        <v>650</v>
      </c>
      <c r="I177" s="45" t="s">
        <v>0</v>
      </c>
      <c r="J177" s="45" t="s">
        <v>0</v>
      </c>
      <c r="K177" s="45" t="s">
        <v>0</v>
      </c>
      <c r="L177" s="45" t="s">
        <v>0</v>
      </c>
      <c r="M177" s="44">
        <v>89113405</v>
      </c>
      <c r="N177" s="44">
        <v>72369326</v>
      </c>
    </row>
    <row r="178" spans="1:14" ht="94.5" x14ac:dyDescent="0.2">
      <c r="A178" s="41" t="s">
        <v>166</v>
      </c>
      <c r="B178" s="42" t="s">
        <v>68</v>
      </c>
      <c r="C178" s="42" t="s">
        <v>70</v>
      </c>
      <c r="D178" s="42" t="s">
        <v>79</v>
      </c>
      <c r="E178" s="42" t="s">
        <v>72</v>
      </c>
      <c r="F178" s="42" t="s">
        <v>31</v>
      </c>
      <c r="G178" s="42" t="s">
        <v>104</v>
      </c>
      <c r="H178" s="42" t="s">
        <v>650</v>
      </c>
      <c r="I178" s="42" t="s">
        <v>167</v>
      </c>
      <c r="J178" s="42" t="s">
        <v>0</v>
      </c>
      <c r="K178" s="42" t="s">
        <v>0</v>
      </c>
      <c r="L178" s="42" t="s">
        <v>0</v>
      </c>
      <c r="M178" s="44">
        <v>89113405</v>
      </c>
      <c r="N178" s="44">
        <v>72369326</v>
      </c>
    </row>
    <row r="179" spans="1:14" ht="15.75" x14ac:dyDescent="0.2">
      <c r="A179" s="41" t="s">
        <v>651</v>
      </c>
      <c r="B179" s="12" t="s">
        <v>0</v>
      </c>
      <c r="C179" s="12" t="s">
        <v>0</v>
      </c>
      <c r="D179" s="12" t="s">
        <v>0</v>
      </c>
      <c r="E179" s="12" t="s">
        <v>0</v>
      </c>
      <c r="F179" s="12" t="s">
        <v>0</v>
      </c>
      <c r="G179" s="12" t="s">
        <v>0</v>
      </c>
      <c r="H179" s="12" t="s">
        <v>0</v>
      </c>
      <c r="I179" s="12" t="s">
        <v>0</v>
      </c>
      <c r="J179" s="12" t="s">
        <v>0</v>
      </c>
      <c r="K179" s="12" t="s">
        <v>0</v>
      </c>
      <c r="L179" s="12" t="s">
        <v>0</v>
      </c>
      <c r="M179" s="44">
        <v>74151645</v>
      </c>
      <c r="N179" s="44">
        <v>72369326</v>
      </c>
    </row>
    <row r="180" spans="1:14" ht="63" x14ac:dyDescent="0.2">
      <c r="A180" s="47" t="s">
        <v>654</v>
      </c>
      <c r="B180" s="48" t="s">
        <v>68</v>
      </c>
      <c r="C180" s="48" t="s">
        <v>70</v>
      </c>
      <c r="D180" s="48" t="s">
        <v>79</v>
      </c>
      <c r="E180" s="48" t="s">
        <v>72</v>
      </c>
      <c r="F180" s="48" t="s">
        <v>31</v>
      </c>
      <c r="G180" s="48" t="s">
        <v>104</v>
      </c>
      <c r="H180" s="48" t="s">
        <v>650</v>
      </c>
      <c r="I180" s="48" t="s">
        <v>167</v>
      </c>
      <c r="J180" s="4" t="s">
        <v>626</v>
      </c>
      <c r="K180" s="4" t="s">
        <v>655</v>
      </c>
      <c r="L180" s="4" t="s">
        <v>94</v>
      </c>
      <c r="M180" s="49">
        <v>74151645</v>
      </c>
      <c r="N180" s="49">
        <v>72369326</v>
      </c>
    </row>
    <row r="181" spans="1:14" ht="47.25" x14ac:dyDescent="0.2">
      <c r="A181" s="41" t="s">
        <v>616</v>
      </c>
      <c r="B181" s="12" t="s">
        <v>0</v>
      </c>
      <c r="C181" s="12" t="s">
        <v>0</v>
      </c>
      <c r="D181" s="12" t="s">
        <v>0</v>
      </c>
      <c r="E181" s="12" t="s">
        <v>0</v>
      </c>
      <c r="F181" s="12" t="s">
        <v>0</v>
      </c>
      <c r="G181" s="12" t="s">
        <v>0</v>
      </c>
      <c r="H181" s="12" t="s">
        <v>0</v>
      </c>
      <c r="I181" s="12" t="s">
        <v>0</v>
      </c>
      <c r="J181" s="12" t="s">
        <v>0</v>
      </c>
      <c r="K181" s="12" t="s">
        <v>0</v>
      </c>
      <c r="L181" s="12" t="s">
        <v>0</v>
      </c>
      <c r="M181" s="44">
        <v>14961760</v>
      </c>
      <c r="N181" s="44">
        <v>0</v>
      </c>
    </row>
    <row r="182" spans="1:14" ht="94.5" x14ac:dyDescent="0.2">
      <c r="A182" s="47" t="s">
        <v>656</v>
      </c>
      <c r="B182" s="48" t="s">
        <v>68</v>
      </c>
      <c r="C182" s="48" t="s">
        <v>70</v>
      </c>
      <c r="D182" s="48" t="s">
        <v>79</v>
      </c>
      <c r="E182" s="48" t="s">
        <v>72</v>
      </c>
      <c r="F182" s="48" t="s">
        <v>31</v>
      </c>
      <c r="G182" s="48" t="s">
        <v>104</v>
      </c>
      <c r="H182" s="48" t="s">
        <v>650</v>
      </c>
      <c r="I182" s="48" t="s">
        <v>167</v>
      </c>
      <c r="J182" s="4" t="s">
        <v>626</v>
      </c>
      <c r="K182" s="4" t="s">
        <v>657</v>
      </c>
      <c r="L182" s="4" t="s">
        <v>136</v>
      </c>
      <c r="M182" s="49">
        <v>14961760</v>
      </c>
      <c r="N182" s="49">
        <v>0</v>
      </c>
    </row>
    <row r="183" spans="1:14" ht="31.5" x14ac:dyDescent="0.2">
      <c r="A183" s="5" t="s">
        <v>35</v>
      </c>
      <c r="B183" s="6" t="s">
        <v>68</v>
      </c>
      <c r="C183" s="6" t="s">
        <v>70</v>
      </c>
      <c r="D183" s="6" t="s">
        <v>79</v>
      </c>
      <c r="E183" s="6" t="s">
        <v>36</v>
      </c>
      <c r="F183" s="6" t="s">
        <v>0</v>
      </c>
      <c r="G183" s="6" t="s">
        <v>0</v>
      </c>
      <c r="H183" s="7" t="s">
        <v>0</v>
      </c>
      <c r="I183" s="7" t="s">
        <v>0</v>
      </c>
      <c r="J183" s="7" t="s">
        <v>0</v>
      </c>
      <c r="K183" s="7" t="s">
        <v>0</v>
      </c>
      <c r="L183" s="7" t="s">
        <v>0</v>
      </c>
      <c r="M183" s="8">
        <v>0</v>
      </c>
      <c r="N183" s="8">
        <v>34040404.039999999</v>
      </c>
    </row>
    <row r="184" spans="1:14" ht="15.75" x14ac:dyDescent="0.2">
      <c r="A184" s="9" t="s">
        <v>73</v>
      </c>
      <c r="B184" s="6" t="s">
        <v>68</v>
      </c>
      <c r="C184" s="6" t="s">
        <v>70</v>
      </c>
      <c r="D184" s="6" t="s">
        <v>79</v>
      </c>
      <c r="E184" s="6" t="s">
        <v>36</v>
      </c>
      <c r="F184" s="6" t="s">
        <v>74</v>
      </c>
      <c r="G184" s="6" t="s">
        <v>0</v>
      </c>
      <c r="H184" s="6" t="s">
        <v>0</v>
      </c>
      <c r="I184" s="6" t="s">
        <v>0</v>
      </c>
      <c r="J184" s="6" t="s">
        <v>0</v>
      </c>
      <c r="K184" s="6" t="s">
        <v>0</v>
      </c>
      <c r="L184" s="6" t="s">
        <v>0</v>
      </c>
      <c r="M184" s="8">
        <v>0</v>
      </c>
      <c r="N184" s="8">
        <v>34040404.039999999</v>
      </c>
    </row>
    <row r="185" spans="1:14" ht="15.75" x14ac:dyDescent="0.2">
      <c r="A185" s="9" t="s">
        <v>75</v>
      </c>
      <c r="B185" s="6" t="s">
        <v>68</v>
      </c>
      <c r="C185" s="6" t="s">
        <v>70</v>
      </c>
      <c r="D185" s="6" t="s">
        <v>79</v>
      </c>
      <c r="E185" s="6" t="s">
        <v>36</v>
      </c>
      <c r="F185" s="6" t="s">
        <v>74</v>
      </c>
      <c r="G185" s="6" t="s">
        <v>57</v>
      </c>
      <c r="H185" s="6" t="s">
        <v>0</v>
      </c>
      <c r="I185" s="6" t="s">
        <v>0</v>
      </c>
      <c r="J185" s="6" t="s">
        <v>0</v>
      </c>
      <c r="K185" s="6" t="s">
        <v>0</v>
      </c>
      <c r="L185" s="6" t="s">
        <v>0</v>
      </c>
      <c r="M185" s="8">
        <v>0</v>
      </c>
      <c r="N185" s="8">
        <v>34040404.039999999</v>
      </c>
    </row>
    <row r="186" spans="1:14" ht="47.25" x14ac:dyDescent="0.2">
      <c r="A186" s="5" t="s">
        <v>623</v>
      </c>
      <c r="B186" s="6" t="s">
        <v>68</v>
      </c>
      <c r="C186" s="6" t="s">
        <v>70</v>
      </c>
      <c r="D186" s="6" t="s">
        <v>79</v>
      </c>
      <c r="E186" s="6" t="s">
        <v>36</v>
      </c>
      <c r="F186" s="6" t="s">
        <v>74</v>
      </c>
      <c r="G186" s="6" t="s">
        <v>57</v>
      </c>
      <c r="H186" s="6" t="s">
        <v>624</v>
      </c>
      <c r="I186" s="7" t="s">
        <v>0</v>
      </c>
      <c r="J186" s="7" t="s">
        <v>0</v>
      </c>
      <c r="K186" s="7" t="s">
        <v>0</v>
      </c>
      <c r="L186" s="7" t="s">
        <v>0</v>
      </c>
      <c r="M186" s="8">
        <v>0</v>
      </c>
      <c r="N186" s="8">
        <v>34040404.039999999</v>
      </c>
    </row>
    <row r="187" spans="1:14" ht="94.5" x14ac:dyDescent="0.2">
      <c r="A187" s="5" t="s">
        <v>166</v>
      </c>
      <c r="B187" s="6" t="s">
        <v>68</v>
      </c>
      <c r="C187" s="6" t="s">
        <v>70</v>
      </c>
      <c r="D187" s="6" t="s">
        <v>79</v>
      </c>
      <c r="E187" s="6" t="s">
        <v>36</v>
      </c>
      <c r="F187" s="6" t="s">
        <v>74</v>
      </c>
      <c r="G187" s="6" t="s">
        <v>57</v>
      </c>
      <c r="H187" s="6" t="s">
        <v>624</v>
      </c>
      <c r="I187" s="6" t="s">
        <v>167</v>
      </c>
      <c r="J187" s="6" t="s">
        <v>0</v>
      </c>
      <c r="K187" s="6" t="s">
        <v>0</v>
      </c>
      <c r="L187" s="6" t="s">
        <v>0</v>
      </c>
      <c r="M187" s="8">
        <v>0</v>
      </c>
      <c r="N187" s="8">
        <v>34040404.039999999</v>
      </c>
    </row>
    <row r="188" spans="1:14" ht="31.5" x14ac:dyDescent="0.2">
      <c r="A188" s="5" t="s">
        <v>274</v>
      </c>
      <c r="B188" s="12" t="s">
        <v>0</v>
      </c>
      <c r="C188" s="12" t="s">
        <v>0</v>
      </c>
      <c r="D188" s="12" t="s">
        <v>0</v>
      </c>
      <c r="E188" s="12" t="s">
        <v>0</v>
      </c>
      <c r="F188" s="12" t="s">
        <v>0</v>
      </c>
      <c r="G188" s="12" t="s">
        <v>0</v>
      </c>
      <c r="H188" s="12" t="s">
        <v>0</v>
      </c>
      <c r="I188" s="12" t="s">
        <v>0</v>
      </c>
      <c r="J188" s="12" t="s">
        <v>0</v>
      </c>
      <c r="K188" s="12" t="s">
        <v>0</v>
      </c>
      <c r="L188" s="12" t="s">
        <v>0</v>
      </c>
      <c r="M188" s="8">
        <v>0</v>
      </c>
      <c r="N188" s="8">
        <v>34040404.039999999</v>
      </c>
    </row>
    <row r="189" spans="1:14" ht="47.25" x14ac:dyDescent="0.2">
      <c r="A189" s="10" t="s">
        <v>625</v>
      </c>
      <c r="B189" s="3" t="s">
        <v>68</v>
      </c>
      <c r="C189" s="3" t="s">
        <v>70</v>
      </c>
      <c r="D189" s="3" t="s">
        <v>79</v>
      </c>
      <c r="E189" s="3" t="s">
        <v>36</v>
      </c>
      <c r="F189" s="3" t="s">
        <v>74</v>
      </c>
      <c r="G189" s="3" t="s">
        <v>57</v>
      </c>
      <c r="H189" s="3" t="s">
        <v>624</v>
      </c>
      <c r="I189" s="3" t="s">
        <v>167</v>
      </c>
      <c r="J189" s="4" t="s">
        <v>626</v>
      </c>
      <c r="K189" s="4" t="s">
        <v>627</v>
      </c>
      <c r="L189" s="4" t="s">
        <v>94</v>
      </c>
      <c r="M189" s="11">
        <v>0</v>
      </c>
      <c r="N189" s="11">
        <v>34040404.039999999</v>
      </c>
    </row>
    <row r="190" spans="1:14" ht="94.5" x14ac:dyDescent="0.2">
      <c r="A190" s="5" t="s">
        <v>107</v>
      </c>
      <c r="B190" s="6" t="s">
        <v>108</v>
      </c>
      <c r="C190" s="6" t="s">
        <v>0</v>
      </c>
      <c r="D190" s="6" t="s">
        <v>0</v>
      </c>
      <c r="E190" s="6" t="s">
        <v>0</v>
      </c>
      <c r="F190" s="6" t="s">
        <v>0</v>
      </c>
      <c r="G190" s="6" t="s">
        <v>0</v>
      </c>
      <c r="H190" s="7" t="s">
        <v>0</v>
      </c>
      <c r="I190" s="7" t="s">
        <v>0</v>
      </c>
      <c r="J190" s="7" t="s">
        <v>0</v>
      </c>
      <c r="K190" s="7" t="s">
        <v>0</v>
      </c>
      <c r="L190" s="7" t="s">
        <v>0</v>
      </c>
      <c r="M190" s="8">
        <v>1000976646.45</v>
      </c>
      <c r="N190" s="8">
        <v>888123616.20000005</v>
      </c>
    </row>
    <row r="191" spans="1:14" ht="63" x14ac:dyDescent="0.2">
      <c r="A191" s="5" t="s">
        <v>388</v>
      </c>
      <c r="B191" s="6" t="s">
        <v>108</v>
      </c>
      <c r="C191" s="6" t="s">
        <v>19</v>
      </c>
      <c r="D191" s="6" t="s">
        <v>0</v>
      </c>
      <c r="E191" s="6" t="s">
        <v>0</v>
      </c>
      <c r="F191" s="6" t="s">
        <v>0</v>
      </c>
      <c r="G191" s="6" t="s">
        <v>0</v>
      </c>
      <c r="H191" s="7" t="s">
        <v>0</v>
      </c>
      <c r="I191" s="7" t="s">
        <v>0</v>
      </c>
      <c r="J191" s="7" t="s">
        <v>0</v>
      </c>
      <c r="K191" s="7" t="s">
        <v>0</v>
      </c>
      <c r="L191" s="7" t="s">
        <v>0</v>
      </c>
      <c r="M191" s="8">
        <v>35100430</v>
      </c>
      <c r="N191" s="8">
        <v>46800570</v>
      </c>
    </row>
    <row r="192" spans="1:14" ht="31.5" x14ac:dyDescent="0.2">
      <c r="A192" s="5" t="s">
        <v>389</v>
      </c>
      <c r="B192" s="6" t="s">
        <v>108</v>
      </c>
      <c r="C192" s="6" t="s">
        <v>19</v>
      </c>
      <c r="D192" s="6" t="s">
        <v>390</v>
      </c>
      <c r="E192" s="6" t="s">
        <v>0</v>
      </c>
      <c r="F192" s="6" t="s">
        <v>0</v>
      </c>
      <c r="G192" s="6" t="s">
        <v>0</v>
      </c>
      <c r="H192" s="7" t="s">
        <v>0</v>
      </c>
      <c r="I192" s="7" t="s">
        <v>0</v>
      </c>
      <c r="J192" s="7" t="s">
        <v>0</v>
      </c>
      <c r="K192" s="7" t="s">
        <v>0</v>
      </c>
      <c r="L192" s="7" t="s">
        <v>0</v>
      </c>
      <c r="M192" s="8">
        <v>35100430</v>
      </c>
      <c r="N192" s="8">
        <v>46800570</v>
      </c>
    </row>
    <row r="193" spans="1:14" ht="31.5" x14ac:dyDescent="0.2">
      <c r="A193" s="5" t="s">
        <v>35</v>
      </c>
      <c r="B193" s="6" t="s">
        <v>108</v>
      </c>
      <c r="C193" s="6" t="s">
        <v>19</v>
      </c>
      <c r="D193" s="6" t="s">
        <v>390</v>
      </c>
      <c r="E193" s="6" t="s">
        <v>36</v>
      </c>
      <c r="F193" s="6" t="s">
        <v>0</v>
      </c>
      <c r="G193" s="6" t="s">
        <v>0</v>
      </c>
      <c r="H193" s="7" t="s">
        <v>0</v>
      </c>
      <c r="I193" s="7" t="s">
        <v>0</v>
      </c>
      <c r="J193" s="7" t="s">
        <v>0</v>
      </c>
      <c r="K193" s="7" t="s">
        <v>0</v>
      </c>
      <c r="L193" s="7" t="s">
        <v>0</v>
      </c>
      <c r="M193" s="8">
        <v>35100430</v>
      </c>
      <c r="N193" s="8">
        <v>46800570</v>
      </c>
    </row>
    <row r="194" spans="1:14" ht="15.75" x14ac:dyDescent="0.2">
      <c r="A194" s="9" t="s">
        <v>37</v>
      </c>
      <c r="B194" s="6" t="s">
        <v>108</v>
      </c>
      <c r="C194" s="6" t="s">
        <v>19</v>
      </c>
      <c r="D194" s="6" t="s">
        <v>390</v>
      </c>
      <c r="E194" s="6" t="s">
        <v>36</v>
      </c>
      <c r="F194" s="6" t="s">
        <v>38</v>
      </c>
      <c r="G194" s="6" t="s">
        <v>0</v>
      </c>
      <c r="H194" s="6" t="s">
        <v>0</v>
      </c>
      <c r="I194" s="6" t="s">
        <v>0</v>
      </c>
      <c r="J194" s="6" t="s">
        <v>0</v>
      </c>
      <c r="K194" s="6" t="s">
        <v>0</v>
      </c>
      <c r="L194" s="6" t="s">
        <v>0</v>
      </c>
      <c r="M194" s="8">
        <v>35100430</v>
      </c>
      <c r="N194" s="8">
        <v>46800570</v>
      </c>
    </row>
    <row r="195" spans="1:14" ht="31.5" x14ac:dyDescent="0.2">
      <c r="A195" s="9" t="s">
        <v>39</v>
      </c>
      <c r="B195" s="6" t="s">
        <v>108</v>
      </c>
      <c r="C195" s="6" t="s">
        <v>19</v>
      </c>
      <c r="D195" s="6" t="s">
        <v>390</v>
      </c>
      <c r="E195" s="6" t="s">
        <v>36</v>
      </c>
      <c r="F195" s="6" t="s">
        <v>38</v>
      </c>
      <c r="G195" s="6" t="s">
        <v>40</v>
      </c>
      <c r="H195" s="6" t="s">
        <v>0</v>
      </c>
      <c r="I195" s="6" t="s">
        <v>0</v>
      </c>
      <c r="J195" s="6" t="s">
        <v>0</v>
      </c>
      <c r="K195" s="6" t="s">
        <v>0</v>
      </c>
      <c r="L195" s="6" t="s">
        <v>0</v>
      </c>
      <c r="M195" s="8">
        <v>35100430</v>
      </c>
      <c r="N195" s="8">
        <v>46800570</v>
      </c>
    </row>
    <row r="196" spans="1:14" ht="78.75" x14ac:dyDescent="0.2">
      <c r="A196" s="5" t="s">
        <v>391</v>
      </c>
      <c r="B196" s="6" t="s">
        <v>108</v>
      </c>
      <c r="C196" s="6" t="s">
        <v>19</v>
      </c>
      <c r="D196" s="6" t="s">
        <v>390</v>
      </c>
      <c r="E196" s="6" t="s">
        <v>36</v>
      </c>
      <c r="F196" s="6" t="s">
        <v>38</v>
      </c>
      <c r="G196" s="6" t="s">
        <v>40</v>
      </c>
      <c r="H196" s="6" t="s">
        <v>392</v>
      </c>
      <c r="I196" s="7" t="s">
        <v>0</v>
      </c>
      <c r="J196" s="7" t="s">
        <v>0</v>
      </c>
      <c r="K196" s="7" t="s">
        <v>0</v>
      </c>
      <c r="L196" s="7" t="s">
        <v>0</v>
      </c>
      <c r="M196" s="8">
        <v>35100430</v>
      </c>
      <c r="N196" s="8">
        <v>46800570</v>
      </c>
    </row>
    <row r="197" spans="1:14" ht="94.5" x14ac:dyDescent="0.2">
      <c r="A197" s="5" t="s">
        <v>166</v>
      </c>
      <c r="B197" s="6" t="s">
        <v>108</v>
      </c>
      <c r="C197" s="6" t="s">
        <v>19</v>
      </c>
      <c r="D197" s="6" t="s">
        <v>390</v>
      </c>
      <c r="E197" s="6" t="s">
        <v>36</v>
      </c>
      <c r="F197" s="6" t="s">
        <v>38</v>
      </c>
      <c r="G197" s="6" t="s">
        <v>40</v>
      </c>
      <c r="H197" s="6" t="s">
        <v>392</v>
      </c>
      <c r="I197" s="6" t="s">
        <v>167</v>
      </c>
      <c r="J197" s="6" t="s">
        <v>0</v>
      </c>
      <c r="K197" s="6" t="s">
        <v>0</v>
      </c>
      <c r="L197" s="6" t="s">
        <v>0</v>
      </c>
      <c r="M197" s="8">
        <v>35100430</v>
      </c>
      <c r="N197" s="8">
        <v>46800570</v>
      </c>
    </row>
    <row r="198" spans="1:14" ht="15.75" x14ac:dyDescent="0.2">
      <c r="A198" s="5" t="s">
        <v>641</v>
      </c>
      <c r="B198" s="12" t="s">
        <v>0</v>
      </c>
      <c r="C198" s="12" t="s">
        <v>0</v>
      </c>
      <c r="D198" s="12" t="s">
        <v>0</v>
      </c>
      <c r="E198" s="12" t="s">
        <v>0</v>
      </c>
      <c r="F198" s="12" t="s">
        <v>0</v>
      </c>
      <c r="G198" s="12" t="s">
        <v>0</v>
      </c>
      <c r="H198" s="12" t="s">
        <v>0</v>
      </c>
      <c r="I198" s="12" t="s">
        <v>0</v>
      </c>
      <c r="J198" s="12" t="s">
        <v>0</v>
      </c>
      <c r="K198" s="12" t="s">
        <v>0</v>
      </c>
      <c r="L198" s="12" t="s">
        <v>0</v>
      </c>
      <c r="M198" s="8">
        <v>35100430</v>
      </c>
      <c r="N198" s="8">
        <v>46800570</v>
      </c>
    </row>
    <row r="199" spans="1:14" ht="63" x14ac:dyDescent="0.2">
      <c r="A199" s="10" t="s">
        <v>628</v>
      </c>
      <c r="B199" s="3" t="s">
        <v>108</v>
      </c>
      <c r="C199" s="3" t="s">
        <v>19</v>
      </c>
      <c r="D199" s="3" t="s">
        <v>390</v>
      </c>
      <c r="E199" s="3" t="s">
        <v>36</v>
      </c>
      <c r="F199" s="3" t="s">
        <v>38</v>
      </c>
      <c r="G199" s="3" t="s">
        <v>40</v>
      </c>
      <c r="H199" s="3" t="s">
        <v>392</v>
      </c>
      <c r="I199" s="3" t="s">
        <v>167</v>
      </c>
      <c r="J199" s="4" t="s">
        <v>46</v>
      </c>
      <c r="K199" s="4" t="s">
        <v>629</v>
      </c>
      <c r="L199" s="4" t="s">
        <v>94</v>
      </c>
      <c r="M199" s="11">
        <v>35100430</v>
      </c>
      <c r="N199" s="11">
        <v>46800570</v>
      </c>
    </row>
    <row r="200" spans="1:14" ht="31.5" x14ac:dyDescent="0.2">
      <c r="A200" s="5" t="s">
        <v>119</v>
      </c>
      <c r="B200" s="6" t="s">
        <v>108</v>
      </c>
      <c r="C200" s="6" t="s">
        <v>20</v>
      </c>
      <c r="D200" s="6" t="s">
        <v>0</v>
      </c>
      <c r="E200" s="6" t="s">
        <v>0</v>
      </c>
      <c r="F200" s="6" t="s">
        <v>0</v>
      </c>
      <c r="G200" s="6" t="s">
        <v>0</v>
      </c>
      <c r="H200" s="7" t="s">
        <v>0</v>
      </c>
      <c r="I200" s="7" t="s">
        <v>0</v>
      </c>
      <c r="J200" s="7" t="s">
        <v>0</v>
      </c>
      <c r="K200" s="7" t="s">
        <v>0</v>
      </c>
      <c r="L200" s="7" t="s">
        <v>0</v>
      </c>
      <c r="M200" s="8">
        <v>965876216.45000005</v>
      </c>
      <c r="N200" s="8">
        <v>841323046.20000005</v>
      </c>
    </row>
    <row r="201" spans="1:14" ht="78.75" x14ac:dyDescent="0.2">
      <c r="A201" s="5" t="s">
        <v>120</v>
      </c>
      <c r="B201" s="6" t="s">
        <v>108</v>
      </c>
      <c r="C201" s="6" t="s">
        <v>20</v>
      </c>
      <c r="D201" s="6" t="s">
        <v>121</v>
      </c>
      <c r="E201" s="6" t="s">
        <v>0</v>
      </c>
      <c r="F201" s="6" t="s">
        <v>0</v>
      </c>
      <c r="G201" s="6" t="s">
        <v>0</v>
      </c>
      <c r="H201" s="7" t="s">
        <v>0</v>
      </c>
      <c r="I201" s="7" t="s">
        <v>0</v>
      </c>
      <c r="J201" s="7" t="s">
        <v>0</v>
      </c>
      <c r="K201" s="7" t="s">
        <v>0</v>
      </c>
      <c r="L201" s="7" t="s">
        <v>0</v>
      </c>
      <c r="M201" s="8">
        <v>439186816.97000003</v>
      </c>
      <c r="N201" s="8">
        <v>0</v>
      </c>
    </row>
    <row r="202" spans="1:14" ht="31.5" x14ac:dyDescent="0.2">
      <c r="A202" s="5" t="s">
        <v>35</v>
      </c>
      <c r="B202" s="6" t="s">
        <v>108</v>
      </c>
      <c r="C202" s="6" t="s">
        <v>20</v>
      </c>
      <c r="D202" s="6" t="s">
        <v>121</v>
      </c>
      <c r="E202" s="6" t="s">
        <v>36</v>
      </c>
      <c r="F202" s="6" t="s">
        <v>0</v>
      </c>
      <c r="G202" s="6" t="s">
        <v>0</v>
      </c>
      <c r="H202" s="7" t="s">
        <v>0</v>
      </c>
      <c r="I202" s="7" t="s">
        <v>0</v>
      </c>
      <c r="J202" s="7" t="s">
        <v>0</v>
      </c>
      <c r="K202" s="7" t="s">
        <v>0</v>
      </c>
      <c r="L202" s="7" t="s">
        <v>0</v>
      </c>
      <c r="M202" s="8">
        <v>439186816.97000003</v>
      </c>
      <c r="N202" s="8">
        <v>0</v>
      </c>
    </row>
    <row r="203" spans="1:14" ht="15.75" x14ac:dyDescent="0.2">
      <c r="A203" s="9" t="s">
        <v>37</v>
      </c>
      <c r="B203" s="6" t="s">
        <v>108</v>
      </c>
      <c r="C203" s="6" t="s">
        <v>20</v>
      </c>
      <c r="D203" s="6" t="s">
        <v>121</v>
      </c>
      <c r="E203" s="6" t="s">
        <v>36</v>
      </c>
      <c r="F203" s="6" t="s">
        <v>38</v>
      </c>
      <c r="G203" s="6" t="s">
        <v>0</v>
      </c>
      <c r="H203" s="6" t="s">
        <v>0</v>
      </c>
      <c r="I203" s="6" t="s">
        <v>0</v>
      </c>
      <c r="J203" s="6" t="s">
        <v>0</v>
      </c>
      <c r="K203" s="6" t="s">
        <v>0</v>
      </c>
      <c r="L203" s="6" t="s">
        <v>0</v>
      </c>
      <c r="M203" s="8">
        <v>439186816.97000003</v>
      </c>
      <c r="N203" s="8">
        <v>0</v>
      </c>
    </row>
    <row r="204" spans="1:14" ht="31.5" x14ac:dyDescent="0.2">
      <c r="A204" s="9" t="s">
        <v>39</v>
      </c>
      <c r="B204" s="6" t="s">
        <v>108</v>
      </c>
      <c r="C204" s="6" t="s">
        <v>20</v>
      </c>
      <c r="D204" s="6" t="s">
        <v>121</v>
      </c>
      <c r="E204" s="6" t="s">
        <v>36</v>
      </c>
      <c r="F204" s="6" t="s">
        <v>38</v>
      </c>
      <c r="G204" s="6" t="s">
        <v>40</v>
      </c>
      <c r="H204" s="6" t="s">
        <v>0</v>
      </c>
      <c r="I204" s="6" t="s">
        <v>0</v>
      </c>
      <c r="J204" s="6" t="s">
        <v>0</v>
      </c>
      <c r="K204" s="6" t="s">
        <v>0</v>
      </c>
      <c r="L204" s="6" t="s">
        <v>0</v>
      </c>
      <c r="M204" s="8">
        <v>439186816.97000003</v>
      </c>
      <c r="N204" s="8">
        <v>0</v>
      </c>
    </row>
    <row r="205" spans="1:14" ht="78.75" x14ac:dyDescent="0.2">
      <c r="A205" s="5" t="s">
        <v>391</v>
      </c>
      <c r="B205" s="6" t="s">
        <v>108</v>
      </c>
      <c r="C205" s="6" t="s">
        <v>20</v>
      </c>
      <c r="D205" s="6" t="s">
        <v>121</v>
      </c>
      <c r="E205" s="6" t="s">
        <v>36</v>
      </c>
      <c r="F205" s="6" t="s">
        <v>38</v>
      </c>
      <c r="G205" s="6" t="s">
        <v>40</v>
      </c>
      <c r="H205" s="6" t="s">
        <v>392</v>
      </c>
      <c r="I205" s="7" t="s">
        <v>0</v>
      </c>
      <c r="J205" s="7" t="s">
        <v>0</v>
      </c>
      <c r="K205" s="7" t="s">
        <v>0</v>
      </c>
      <c r="L205" s="7" t="s">
        <v>0</v>
      </c>
      <c r="M205" s="8">
        <v>439186816.97000003</v>
      </c>
      <c r="N205" s="8">
        <v>0</v>
      </c>
    </row>
    <row r="206" spans="1:14" ht="94.5" x14ac:dyDescent="0.2">
      <c r="A206" s="5" t="s">
        <v>166</v>
      </c>
      <c r="B206" s="6" t="s">
        <v>108</v>
      </c>
      <c r="C206" s="6" t="s">
        <v>20</v>
      </c>
      <c r="D206" s="6" t="s">
        <v>121</v>
      </c>
      <c r="E206" s="6" t="s">
        <v>36</v>
      </c>
      <c r="F206" s="6" t="s">
        <v>38</v>
      </c>
      <c r="G206" s="6" t="s">
        <v>40</v>
      </c>
      <c r="H206" s="6" t="s">
        <v>392</v>
      </c>
      <c r="I206" s="6" t="s">
        <v>167</v>
      </c>
      <c r="J206" s="6" t="s">
        <v>0</v>
      </c>
      <c r="K206" s="6" t="s">
        <v>0</v>
      </c>
      <c r="L206" s="6" t="s">
        <v>0</v>
      </c>
      <c r="M206" s="8">
        <v>439186816.97000003</v>
      </c>
      <c r="N206" s="8">
        <v>0</v>
      </c>
    </row>
    <row r="207" spans="1:14" ht="31.5" x14ac:dyDescent="0.2">
      <c r="A207" s="5" t="s">
        <v>215</v>
      </c>
      <c r="B207" s="12" t="s">
        <v>0</v>
      </c>
      <c r="C207" s="12" t="s">
        <v>0</v>
      </c>
      <c r="D207" s="12" t="s">
        <v>0</v>
      </c>
      <c r="E207" s="12" t="s">
        <v>0</v>
      </c>
      <c r="F207" s="12" t="s">
        <v>0</v>
      </c>
      <c r="G207" s="12" t="s">
        <v>0</v>
      </c>
      <c r="H207" s="12" t="s">
        <v>0</v>
      </c>
      <c r="I207" s="12" t="s">
        <v>0</v>
      </c>
      <c r="J207" s="12" t="s">
        <v>0</v>
      </c>
      <c r="K207" s="12" t="s">
        <v>0</v>
      </c>
      <c r="L207" s="12" t="s">
        <v>0</v>
      </c>
      <c r="M207" s="8">
        <v>439186816.97000003</v>
      </c>
      <c r="N207" s="8">
        <v>0</v>
      </c>
    </row>
    <row r="208" spans="1:14" ht="78.75" x14ac:dyDescent="0.2">
      <c r="A208" s="10" t="s">
        <v>630</v>
      </c>
      <c r="B208" s="3" t="s">
        <v>108</v>
      </c>
      <c r="C208" s="3" t="s">
        <v>20</v>
      </c>
      <c r="D208" s="3" t="s">
        <v>121</v>
      </c>
      <c r="E208" s="3" t="s">
        <v>36</v>
      </c>
      <c r="F208" s="3" t="s">
        <v>38</v>
      </c>
      <c r="G208" s="3" t="s">
        <v>40</v>
      </c>
      <c r="H208" s="3" t="s">
        <v>392</v>
      </c>
      <c r="I208" s="3" t="s">
        <v>167</v>
      </c>
      <c r="J208" s="4" t="s">
        <v>46</v>
      </c>
      <c r="K208" s="4" t="s">
        <v>127</v>
      </c>
      <c r="L208" s="4" t="s">
        <v>136</v>
      </c>
      <c r="M208" s="11">
        <v>439186816.97000003</v>
      </c>
      <c r="N208" s="11">
        <v>0</v>
      </c>
    </row>
    <row r="209" spans="1:14" ht="31.5" x14ac:dyDescent="0.2">
      <c r="A209" s="5" t="s">
        <v>399</v>
      </c>
      <c r="B209" s="6" t="s">
        <v>108</v>
      </c>
      <c r="C209" s="6" t="s">
        <v>20</v>
      </c>
      <c r="D209" s="6" t="s">
        <v>400</v>
      </c>
      <c r="E209" s="6" t="s">
        <v>0</v>
      </c>
      <c r="F209" s="6" t="s">
        <v>0</v>
      </c>
      <c r="G209" s="6" t="s">
        <v>0</v>
      </c>
      <c r="H209" s="7" t="s">
        <v>0</v>
      </c>
      <c r="I209" s="7" t="s">
        <v>0</v>
      </c>
      <c r="J209" s="7" t="s">
        <v>0</v>
      </c>
      <c r="K209" s="7" t="s">
        <v>0</v>
      </c>
      <c r="L209" s="7" t="s">
        <v>0</v>
      </c>
      <c r="M209" s="8">
        <v>526689399.48000002</v>
      </c>
      <c r="N209" s="8">
        <v>841323046.20000005</v>
      </c>
    </row>
    <row r="210" spans="1:14" ht="31.5" x14ac:dyDescent="0.2">
      <c r="A210" s="5" t="s">
        <v>35</v>
      </c>
      <c r="B210" s="6" t="s">
        <v>108</v>
      </c>
      <c r="C210" s="6" t="s">
        <v>20</v>
      </c>
      <c r="D210" s="6" t="s">
        <v>400</v>
      </c>
      <c r="E210" s="6" t="s">
        <v>36</v>
      </c>
      <c r="F210" s="6" t="s">
        <v>0</v>
      </c>
      <c r="G210" s="6" t="s">
        <v>0</v>
      </c>
      <c r="H210" s="7" t="s">
        <v>0</v>
      </c>
      <c r="I210" s="7" t="s">
        <v>0</v>
      </c>
      <c r="J210" s="7" t="s">
        <v>0</v>
      </c>
      <c r="K210" s="7" t="s">
        <v>0</v>
      </c>
      <c r="L210" s="7" t="s">
        <v>0</v>
      </c>
      <c r="M210" s="8">
        <v>526689399.48000002</v>
      </c>
      <c r="N210" s="8">
        <v>841323046.20000005</v>
      </c>
    </row>
    <row r="211" spans="1:14" ht="15.75" x14ac:dyDescent="0.2">
      <c r="A211" s="9" t="s">
        <v>37</v>
      </c>
      <c r="B211" s="6" t="s">
        <v>108</v>
      </c>
      <c r="C211" s="6" t="s">
        <v>20</v>
      </c>
      <c r="D211" s="6" t="s">
        <v>400</v>
      </c>
      <c r="E211" s="6" t="s">
        <v>36</v>
      </c>
      <c r="F211" s="6" t="s">
        <v>38</v>
      </c>
      <c r="G211" s="6" t="s">
        <v>0</v>
      </c>
      <c r="H211" s="6" t="s">
        <v>0</v>
      </c>
      <c r="I211" s="6" t="s">
        <v>0</v>
      </c>
      <c r="J211" s="6" t="s">
        <v>0</v>
      </c>
      <c r="K211" s="6" t="s">
        <v>0</v>
      </c>
      <c r="L211" s="6" t="s">
        <v>0</v>
      </c>
      <c r="M211" s="8">
        <v>526689399.48000002</v>
      </c>
      <c r="N211" s="8">
        <v>841323046.20000005</v>
      </c>
    </row>
    <row r="212" spans="1:14" ht="31.5" x14ac:dyDescent="0.2">
      <c r="A212" s="9" t="s">
        <v>39</v>
      </c>
      <c r="B212" s="6" t="s">
        <v>108</v>
      </c>
      <c r="C212" s="6" t="s">
        <v>20</v>
      </c>
      <c r="D212" s="6" t="s">
        <v>400</v>
      </c>
      <c r="E212" s="6" t="s">
        <v>36</v>
      </c>
      <c r="F212" s="6" t="s">
        <v>38</v>
      </c>
      <c r="G212" s="6" t="s">
        <v>40</v>
      </c>
      <c r="H212" s="6" t="s">
        <v>0</v>
      </c>
      <c r="I212" s="6" t="s">
        <v>0</v>
      </c>
      <c r="J212" s="6" t="s">
        <v>0</v>
      </c>
      <c r="K212" s="6" t="s">
        <v>0</v>
      </c>
      <c r="L212" s="6" t="s">
        <v>0</v>
      </c>
      <c r="M212" s="8">
        <v>526689399.48000002</v>
      </c>
      <c r="N212" s="8">
        <v>841323046.20000005</v>
      </c>
    </row>
    <row r="213" spans="1:14" ht="94.5" x14ac:dyDescent="0.2">
      <c r="A213" s="5" t="s">
        <v>401</v>
      </c>
      <c r="B213" s="6" t="s">
        <v>108</v>
      </c>
      <c r="C213" s="6" t="s">
        <v>20</v>
      </c>
      <c r="D213" s="6" t="s">
        <v>400</v>
      </c>
      <c r="E213" s="6" t="s">
        <v>36</v>
      </c>
      <c r="F213" s="6" t="s">
        <v>38</v>
      </c>
      <c r="G213" s="6" t="s">
        <v>40</v>
      </c>
      <c r="H213" s="6" t="s">
        <v>402</v>
      </c>
      <c r="I213" s="7" t="s">
        <v>0</v>
      </c>
      <c r="J213" s="7" t="s">
        <v>0</v>
      </c>
      <c r="K213" s="7" t="s">
        <v>0</v>
      </c>
      <c r="L213" s="7" t="s">
        <v>0</v>
      </c>
      <c r="M213" s="8">
        <v>526689399.48000002</v>
      </c>
      <c r="N213" s="8">
        <v>841323046.20000005</v>
      </c>
    </row>
    <row r="214" spans="1:14" ht="31.5" x14ac:dyDescent="0.2">
      <c r="A214" s="5" t="s">
        <v>403</v>
      </c>
      <c r="B214" s="6" t="s">
        <v>108</v>
      </c>
      <c r="C214" s="6" t="s">
        <v>20</v>
      </c>
      <c r="D214" s="6" t="s">
        <v>400</v>
      </c>
      <c r="E214" s="6" t="s">
        <v>36</v>
      </c>
      <c r="F214" s="6" t="s">
        <v>38</v>
      </c>
      <c r="G214" s="6" t="s">
        <v>40</v>
      </c>
      <c r="H214" s="6" t="s">
        <v>402</v>
      </c>
      <c r="I214" s="6" t="s">
        <v>404</v>
      </c>
      <c r="J214" s="6" t="s">
        <v>0</v>
      </c>
      <c r="K214" s="6" t="s">
        <v>0</v>
      </c>
      <c r="L214" s="6" t="s">
        <v>0</v>
      </c>
      <c r="M214" s="8">
        <v>526689399.48000002</v>
      </c>
      <c r="N214" s="8">
        <v>841323046.20000005</v>
      </c>
    </row>
    <row r="215" spans="1:14" ht="15.75" x14ac:dyDescent="0.2">
      <c r="A215" s="5" t="s">
        <v>641</v>
      </c>
      <c r="B215" s="12" t="s">
        <v>0</v>
      </c>
      <c r="C215" s="12" t="s">
        <v>0</v>
      </c>
      <c r="D215" s="12" t="s">
        <v>0</v>
      </c>
      <c r="E215" s="12" t="s">
        <v>0</v>
      </c>
      <c r="F215" s="12" t="s">
        <v>0</v>
      </c>
      <c r="G215" s="12" t="s">
        <v>0</v>
      </c>
      <c r="H215" s="12" t="s">
        <v>0</v>
      </c>
      <c r="I215" s="12" t="s">
        <v>0</v>
      </c>
      <c r="J215" s="12" t="s">
        <v>0</v>
      </c>
      <c r="K215" s="12" t="s">
        <v>0</v>
      </c>
      <c r="L215" s="12" t="s">
        <v>0</v>
      </c>
      <c r="M215" s="8">
        <v>526689399.48000002</v>
      </c>
      <c r="N215" s="8">
        <v>841323046.20000005</v>
      </c>
    </row>
    <row r="216" spans="1:14" ht="63" x14ac:dyDescent="0.2">
      <c r="A216" s="10" t="s">
        <v>405</v>
      </c>
      <c r="B216" s="3" t="s">
        <v>108</v>
      </c>
      <c r="C216" s="3" t="s">
        <v>20</v>
      </c>
      <c r="D216" s="3" t="s">
        <v>400</v>
      </c>
      <c r="E216" s="3" t="s">
        <v>36</v>
      </c>
      <c r="F216" s="3" t="s">
        <v>38</v>
      </c>
      <c r="G216" s="3" t="s">
        <v>40</v>
      </c>
      <c r="H216" s="3" t="s">
        <v>402</v>
      </c>
      <c r="I216" s="3" t="s">
        <v>404</v>
      </c>
      <c r="J216" s="4" t="s">
        <v>46</v>
      </c>
      <c r="K216" s="4" t="s">
        <v>406</v>
      </c>
      <c r="L216" s="4" t="s">
        <v>94</v>
      </c>
      <c r="M216" s="11">
        <v>221206111.16</v>
      </c>
      <c r="N216" s="11">
        <v>221206111.15000001</v>
      </c>
    </row>
    <row r="217" spans="1:14" ht="47.25" x14ac:dyDescent="0.2">
      <c r="A217" s="10" t="s">
        <v>631</v>
      </c>
      <c r="B217" s="3" t="s">
        <v>108</v>
      </c>
      <c r="C217" s="3" t="s">
        <v>20</v>
      </c>
      <c r="D217" s="3" t="s">
        <v>400</v>
      </c>
      <c r="E217" s="3" t="s">
        <v>36</v>
      </c>
      <c r="F217" s="3" t="s">
        <v>38</v>
      </c>
      <c r="G217" s="3" t="s">
        <v>40</v>
      </c>
      <c r="H217" s="3" t="s">
        <v>402</v>
      </c>
      <c r="I217" s="3" t="s">
        <v>404</v>
      </c>
      <c r="J217" s="4" t="s">
        <v>46</v>
      </c>
      <c r="K217" s="4" t="s">
        <v>632</v>
      </c>
      <c r="L217" s="4" t="s">
        <v>94</v>
      </c>
      <c r="M217" s="11">
        <v>200000000</v>
      </c>
      <c r="N217" s="11">
        <v>620116935.04999995</v>
      </c>
    </row>
    <row r="218" spans="1:14" ht="63" x14ac:dyDescent="0.2">
      <c r="A218" s="10" t="s">
        <v>408</v>
      </c>
      <c r="B218" s="3" t="s">
        <v>108</v>
      </c>
      <c r="C218" s="3" t="s">
        <v>20</v>
      </c>
      <c r="D218" s="3" t="s">
        <v>400</v>
      </c>
      <c r="E218" s="3" t="s">
        <v>36</v>
      </c>
      <c r="F218" s="3" t="s">
        <v>38</v>
      </c>
      <c r="G218" s="3" t="s">
        <v>40</v>
      </c>
      <c r="H218" s="3" t="s">
        <v>402</v>
      </c>
      <c r="I218" s="3" t="s">
        <v>404</v>
      </c>
      <c r="J218" s="4" t="s">
        <v>46</v>
      </c>
      <c r="K218" s="4" t="s">
        <v>409</v>
      </c>
      <c r="L218" s="4" t="s">
        <v>136</v>
      </c>
      <c r="M218" s="11">
        <v>105483288.31999999</v>
      </c>
      <c r="N218" s="11">
        <v>0</v>
      </c>
    </row>
    <row r="219" spans="1:14" ht="110.25" x14ac:dyDescent="0.2">
      <c r="A219" s="5" t="s">
        <v>410</v>
      </c>
      <c r="B219" s="6" t="s">
        <v>411</v>
      </c>
      <c r="C219" s="6" t="s">
        <v>0</v>
      </c>
      <c r="D219" s="6" t="s">
        <v>0</v>
      </c>
      <c r="E219" s="6" t="s">
        <v>0</v>
      </c>
      <c r="F219" s="6" t="s">
        <v>0</v>
      </c>
      <c r="G219" s="6" t="s">
        <v>0</v>
      </c>
      <c r="H219" s="7" t="s">
        <v>0</v>
      </c>
      <c r="I219" s="7" t="s">
        <v>0</v>
      </c>
      <c r="J219" s="7" t="s">
        <v>0</v>
      </c>
      <c r="K219" s="7" t="s">
        <v>0</v>
      </c>
      <c r="L219" s="7" t="s">
        <v>0</v>
      </c>
      <c r="M219" s="8">
        <v>401809893.62</v>
      </c>
      <c r="N219" s="8">
        <v>0</v>
      </c>
    </row>
    <row r="220" spans="1:14" ht="31.5" x14ac:dyDescent="0.2">
      <c r="A220" s="5" t="s">
        <v>412</v>
      </c>
      <c r="B220" s="6" t="s">
        <v>411</v>
      </c>
      <c r="C220" s="6" t="s">
        <v>70</v>
      </c>
      <c r="D220" s="6" t="s">
        <v>413</v>
      </c>
      <c r="E220" s="6" t="s">
        <v>0</v>
      </c>
      <c r="F220" s="6" t="s">
        <v>0</v>
      </c>
      <c r="G220" s="6" t="s">
        <v>0</v>
      </c>
      <c r="H220" s="7" t="s">
        <v>0</v>
      </c>
      <c r="I220" s="7" t="s">
        <v>0</v>
      </c>
      <c r="J220" s="7" t="s">
        <v>0</v>
      </c>
      <c r="K220" s="7" t="s">
        <v>0</v>
      </c>
      <c r="L220" s="7" t="s">
        <v>0</v>
      </c>
      <c r="M220" s="8">
        <v>401809893.62</v>
      </c>
      <c r="N220" s="8">
        <v>0</v>
      </c>
    </row>
    <row r="221" spans="1:14" ht="31.5" x14ac:dyDescent="0.2">
      <c r="A221" s="5" t="s">
        <v>35</v>
      </c>
      <c r="B221" s="6" t="s">
        <v>411</v>
      </c>
      <c r="C221" s="6" t="s">
        <v>70</v>
      </c>
      <c r="D221" s="6" t="s">
        <v>413</v>
      </c>
      <c r="E221" s="6" t="s">
        <v>36</v>
      </c>
      <c r="F221" s="6" t="s">
        <v>0</v>
      </c>
      <c r="G221" s="6" t="s">
        <v>0</v>
      </c>
      <c r="H221" s="7" t="s">
        <v>0</v>
      </c>
      <c r="I221" s="7" t="s">
        <v>0</v>
      </c>
      <c r="J221" s="7" t="s">
        <v>0</v>
      </c>
      <c r="K221" s="7" t="s">
        <v>0</v>
      </c>
      <c r="L221" s="7" t="s">
        <v>0</v>
      </c>
      <c r="M221" s="8">
        <v>401809893.62</v>
      </c>
      <c r="N221" s="8">
        <v>0</v>
      </c>
    </row>
    <row r="222" spans="1:14" ht="15.75" x14ac:dyDescent="0.2">
      <c r="A222" s="9" t="s">
        <v>99</v>
      </c>
      <c r="B222" s="6" t="s">
        <v>411</v>
      </c>
      <c r="C222" s="6" t="s">
        <v>70</v>
      </c>
      <c r="D222" s="6" t="s">
        <v>413</v>
      </c>
      <c r="E222" s="6" t="s">
        <v>36</v>
      </c>
      <c r="F222" s="6" t="s">
        <v>31</v>
      </c>
      <c r="G222" s="6" t="s">
        <v>0</v>
      </c>
      <c r="H222" s="6" t="s">
        <v>0</v>
      </c>
      <c r="I222" s="6" t="s">
        <v>0</v>
      </c>
      <c r="J222" s="6" t="s">
        <v>0</v>
      </c>
      <c r="K222" s="6" t="s">
        <v>0</v>
      </c>
      <c r="L222" s="6" t="s">
        <v>0</v>
      </c>
      <c r="M222" s="8">
        <v>401809893.62</v>
      </c>
      <c r="N222" s="8">
        <v>0</v>
      </c>
    </row>
    <row r="223" spans="1:14" ht="15.75" x14ac:dyDescent="0.2">
      <c r="A223" s="9" t="s">
        <v>100</v>
      </c>
      <c r="B223" s="6" t="s">
        <v>411</v>
      </c>
      <c r="C223" s="6" t="s">
        <v>70</v>
      </c>
      <c r="D223" s="6" t="s">
        <v>413</v>
      </c>
      <c r="E223" s="6" t="s">
        <v>36</v>
      </c>
      <c r="F223" s="6" t="s">
        <v>31</v>
      </c>
      <c r="G223" s="6" t="s">
        <v>65</v>
      </c>
      <c r="H223" s="6" t="s">
        <v>0</v>
      </c>
      <c r="I223" s="6" t="s">
        <v>0</v>
      </c>
      <c r="J223" s="6" t="s">
        <v>0</v>
      </c>
      <c r="K223" s="6" t="s">
        <v>0</v>
      </c>
      <c r="L223" s="6" t="s">
        <v>0</v>
      </c>
      <c r="M223" s="8">
        <v>401809893.62</v>
      </c>
      <c r="N223" s="8">
        <v>0</v>
      </c>
    </row>
    <row r="224" spans="1:14" ht="47.25" x14ac:dyDescent="0.2">
      <c r="A224" s="5" t="s">
        <v>414</v>
      </c>
      <c r="B224" s="6" t="s">
        <v>411</v>
      </c>
      <c r="C224" s="6" t="s">
        <v>70</v>
      </c>
      <c r="D224" s="6" t="s">
        <v>413</v>
      </c>
      <c r="E224" s="6" t="s">
        <v>36</v>
      </c>
      <c r="F224" s="6" t="s">
        <v>31</v>
      </c>
      <c r="G224" s="6" t="s">
        <v>65</v>
      </c>
      <c r="H224" s="6" t="s">
        <v>415</v>
      </c>
      <c r="I224" s="7" t="s">
        <v>0</v>
      </c>
      <c r="J224" s="7" t="s">
        <v>0</v>
      </c>
      <c r="K224" s="7" t="s">
        <v>0</v>
      </c>
      <c r="L224" s="7" t="s">
        <v>0</v>
      </c>
      <c r="M224" s="8">
        <v>401809893.62</v>
      </c>
      <c r="N224" s="8">
        <v>0</v>
      </c>
    </row>
    <row r="225" spans="1:14" ht="94.5" x14ac:dyDescent="0.2">
      <c r="A225" s="5" t="s">
        <v>166</v>
      </c>
      <c r="B225" s="6" t="s">
        <v>411</v>
      </c>
      <c r="C225" s="6" t="s">
        <v>70</v>
      </c>
      <c r="D225" s="6" t="s">
        <v>413</v>
      </c>
      <c r="E225" s="6" t="s">
        <v>36</v>
      </c>
      <c r="F225" s="6" t="s">
        <v>31</v>
      </c>
      <c r="G225" s="6" t="s">
        <v>65</v>
      </c>
      <c r="H225" s="6" t="s">
        <v>415</v>
      </c>
      <c r="I225" s="6" t="s">
        <v>167</v>
      </c>
      <c r="J225" s="6" t="s">
        <v>0</v>
      </c>
      <c r="K225" s="6" t="s">
        <v>0</v>
      </c>
      <c r="L225" s="6" t="s">
        <v>0</v>
      </c>
      <c r="M225" s="8">
        <v>401809893.62</v>
      </c>
      <c r="N225" s="8">
        <v>0</v>
      </c>
    </row>
    <row r="226" spans="1:14" ht="15.75" x14ac:dyDescent="0.2">
      <c r="A226" s="5" t="s">
        <v>641</v>
      </c>
      <c r="B226" s="12" t="s">
        <v>0</v>
      </c>
      <c r="C226" s="12" t="s">
        <v>0</v>
      </c>
      <c r="D226" s="12" t="s">
        <v>0</v>
      </c>
      <c r="E226" s="12" t="s">
        <v>0</v>
      </c>
      <c r="F226" s="12" t="s">
        <v>0</v>
      </c>
      <c r="G226" s="12" t="s">
        <v>0</v>
      </c>
      <c r="H226" s="12" t="s">
        <v>0</v>
      </c>
      <c r="I226" s="12" t="s">
        <v>0</v>
      </c>
      <c r="J226" s="12" t="s">
        <v>0</v>
      </c>
      <c r="K226" s="12" t="s">
        <v>0</v>
      </c>
      <c r="L226" s="12" t="s">
        <v>0</v>
      </c>
      <c r="M226" s="8">
        <v>401809893.62</v>
      </c>
      <c r="N226" s="8">
        <v>0</v>
      </c>
    </row>
    <row r="227" spans="1:14" ht="31.5" x14ac:dyDescent="0.2">
      <c r="A227" s="10" t="s">
        <v>416</v>
      </c>
      <c r="B227" s="3" t="s">
        <v>411</v>
      </c>
      <c r="C227" s="3" t="s">
        <v>70</v>
      </c>
      <c r="D227" s="3" t="s">
        <v>413</v>
      </c>
      <c r="E227" s="3" t="s">
        <v>36</v>
      </c>
      <c r="F227" s="3" t="s">
        <v>31</v>
      </c>
      <c r="G227" s="3" t="s">
        <v>65</v>
      </c>
      <c r="H227" s="3" t="s">
        <v>415</v>
      </c>
      <c r="I227" s="3" t="s">
        <v>167</v>
      </c>
      <c r="J227" s="4" t="s">
        <v>417</v>
      </c>
      <c r="K227" s="4" t="s">
        <v>418</v>
      </c>
      <c r="L227" s="4" t="s">
        <v>136</v>
      </c>
      <c r="M227" s="11">
        <v>401809893.62</v>
      </c>
      <c r="N227" s="11">
        <v>0</v>
      </c>
    </row>
    <row r="228" spans="1:14" ht="47.25" x14ac:dyDescent="0.2">
      <c r="A228" s="5" t="s">
        <v>126</v>
      </c>
      <c r="B228" s="6" t="s">
        <v>127</v>
      </c>
      <c r="C228" s="6" t="s">
        <v>0</v>
      </c>
      <c r="D228" s="6" t="s">
        <v>0</v>
      </c>
      <c r="E228" s="6" t="s">
        <v>0</v>
      </c>
      <c r="F228" s="6" t="s">
        <v>0</v>
      </c>
      <c r="G228" s="6" t="s">
        <v>0</v>
      </c>
      <c r="H228" s="7" t="s">
        <v>0</v>
      </c>
      <c r="I228" s="7" t="s">
        <v>0</v>
      </c>
      <c r="J228" s="7" t="s">
        <v>0</v>
      </c>
      <c r="K228" s="7" t="s">
        <v>0</v>
      </c>
      <c r="L228" s="7" t="s">
        <v>0</v>
      </c>
      <c r="M228" s="8">
        <v>38564222.399999999</v>
      </c>
      <c r="N228" s="8">
        <v>0</v>
      </c>
    </row>
    <row r="229" spans="1:14" ht="63" x14ac:dyDescent="0.2">
      <c r="A229" s="5" t="s">
        <v>128</v>
      </c>
      <c r="B229" s="6" t="s">
        <v>127</v>
      </c>
      <c r="C229" s="6" t="s">
        <v>16</v>
      </c>
      <c r="D229" s="6" t="s">
        <v>0</v>
      </c>
      <c r="E229" s="6" t="s">
        <v>0</v>
      </c>
      <c r="F229" s="6" t="s">
        <v>0</v>
      </c>
      <c r="G229" s="6" t="s">
        <v>0</v>
      </c>
      <c r="H229" s="7" t="s">
        <v>0</v>
      </c>
      <c r="I229" s="7" t="s">
        <v>0</v>
      </c>
      <c r="J229" s="7" t="s">
        <v>0</v>
      </c>
      <c r="K229" s="7" t="s">
        <v>0</v>
      </c>
      <c r="L229" s="7" t="s">
        <v>0</v>
      </c>
      <c r="M229" s="8">
        <v>38564222.399999999</v>
      </c>
      <c r="N229" s="8">
        <v>0</v>
      </c>
    </row>
    <row r="230" spans="1:14" ht="31.5" x14ac:dyDescent="0.2">
      <c r="A230" s="5" t="s">
        <v>129</v>
      </c>
      <c r="B230" s="6" t="s">
        <v>127</v>
      </c>
      <c r="C230" s="6" t="s">
        <v>16</v>
      </c>
      <c r="D230" s="6" t="s">
        <v>130</v>
      </c>
      <c r="E230" s="6" t="s">
        <v>0</v>
      </c>
      <c r="F230" s="6" t="s">
        <v>0</v>
      </c>
      <c r="G230" s="6" t="s">
        <v>0</v>
      </c>
      <c r="H230" s="7" t="s">
        <v>0</v>
      </c>
      <c r="I230" s="7" t="s">
        <v>0</v>
      </c>
      <c r="J230" s="7" t="s">
        <v>0</v>
      </c>
      <c r="K230" s="7" t="s">
        <v>0</v>
      </c>
      <c r="L230" s="7" t="s">
        <v>0</v>
      </c>
      <c r="M230" s="8">
        <v>38564222.399999999</v>
      </c>
      <c r="N230" s="8">
        <v>0</v>
      </c>
    </row>
    <row r="231" spans="1:14" ht="31.5" x14ac:dyDescent="0.2">
      <c r="A231" s="5" t="s">
        <v>35</v>
      </c>
      <c r="B231" s="6" t="s">
        <v>127</v>
      </c>
      <c r="C231" s="6" t="s">
        <v>16</v>
      </c>
      <c r="D231" s="6" t="s">
        <v>130</v>
      </c>
      <c r="E231" s="6" t="s">
        <v>36</v>
      </c>
      <c r="F231" s="6" t="s">
        <v>0</v>
      </c>
      <c r="G231" s="6" t="s">
        <v>0</v>
      </c>
      <c r="H231" s="7" t="s">
        <v>0</v>
      </c>
      <c r="I231" s="7" t="s">
        <v>0</v>
      </c>
      <c r="J231" s="7" t="s">
        <v>0</v>
      </c>
      <c r="K231" s="7" t="s">
        <v>0</v>
      </c>
      <c r="L231" s="7" t="s">
        <v>0</v>
      </c>
      <c r="M231" s="8">
        <v>38564222.399999999</v>
      </c>
      <c r="N231" s="8">
        <v>0</v>
      </c>
    </row>
    <row r="232" spans="1:14" ht="15.75" x14ac:dyDescent="0.2">
      <c r="A232" s="9" t="s">
        <v>131</v>
      </c>
      <c r="B232" s="6" t="s">
        <v>127</v>
      </c>
      <c r="C232" s="6" t="s">
        <v>16</v>
      </c>
      <c r="D232" s="6" t="s">
        <v>130</v>
      </c>
      <c r="E232" s="6" t="s">
        <v>36</v>
      </c>
      <c r="F232" s="6" t="s">
        <v>26</v>
      </c>
      <c r="G232" s="6" t="s">
        <v>0</v>
      </c>
      <c r="H232" s="6" t="s">
        <v>0</v>
      </c>
      <c r="I232" s="6" t="s">
        <v>0</v>
      </c>
      <c r="J232" s="6" t="s">
        <v>0</v>
      </c>
      <c r="K232" s="6" t="s">
        <v>0</v>
      </c>
      <c r="L232" s="6" t="s">
        <v>0</v>
      </c>
      <c r="M232" s="8">
        <v>38564222.399999999</v>
      </c>
      <c r="N232" s="8">
        <v>0</v>
      </c>
    </row>
    <row r="233" spans="1:14" ht="15.75" x14ac:dyDescent="0.2">
      <c r="A233" s="9" t="s">
        <v>132</v>
      </c>
      <c r="B233" s="6" t="s">
        <v>127</v>
      </c>
      <c r="C233" s="6" t="s">
        <v>16</v>
      </c>
      <c r="D233" s="6" t="s">
        <v>130</v>
      </c>
      <c r="E233" s="6" t="s">
        <v>36</v>
      </c>
      <c r="F233" s="6" t="s">
        <v>26</v>
      </c>
      <c r="G233" s="6" t="s">
        <v>65</v>
      </c>
      <c r="H233" s="6" t="s">
        <v>0</v>
      </c>
      <c r="I233" s="6" t="s">
        <v>0</v>
      </c>
      <c r="J233" s="6" t="s">
        <v>0</v>
      </c>
      <c r="K233" s="6" t="s">
        <v>0</v>
      </c>
      <c r="L233" s="6" t="s">
        <v>0</v>
      </c>
      <c r="M233" s="8">
        <v>38564222.399999999</v>
      </c>
      <c r="N233" s="8">
        <v>0</v>
      </c>
    </row>
    <row r="234" spans="1:14" ht="126" x14ac:dyDescent="0.2">
      <c r="A234" s="5" t="s">
        <v>137</v>
      </c>
      <c r="B234" s="6" t="s">
        <v>127</v>
      </c>
      <c r="C234" s="6" t="s">
        <v>16</v>
      </c>
      <c r="D234" s="6" t="s">
        <v>130</v>
      </c>
      <c r="E234" s="6" t="s">
        <v>36</v>
      </c>
      <c r="F234" s="6" t="s">
        <v>26</v>
      </c>
      <c r="G234" s="6" t="s">
        <v>65</v>
      </c>
      <c r="H234" s="6" t="s">
        <v>138</v>
      </c>
      <c r="I234" s="7" t="s">
        <v>0</v>
      </c>
      <c r="J234" s="7" t="s">
        <v>0</v>
      </c>
      <c r="K234" s="7" t="s">
        <v>0</v>
      </c>
      <c r="L234" s="7" t="s">
        <v>0</v>
      </c>
      <c r="M234" s="8">
        <v>38564222.399999999</v>
      </c>
      <c r="N234" s="8">
        <v>0</v>
      </c>
    </row>
    <row r="235" spans="1:14" ht="94.5" x14ac:dyDescent="0.2">
      <c r="A235" s="5" t="s">
        <v>166</v>
      </c>
      <c r="B235" s="6" t="s">
        <v>127</v>
      </c>
      <c r="C235" s="6" t="s">
        <v>16</v>
      </c>
      <c r="D235" s="6" t="s">
        <v>130</v>
      </c>
      <c r="E235" s="6" t="s">
        <v>36</v>
      </c>
      <c r="F235" s="6" t="s">
        <v>26</v>
      </c>
      <c r="G235" s="6" t="s">
        <v>65</v>
      </c>
      <c r="H235" s="6" t="s">
        <v>138</v>
      </c>
      <c r="I235" s="6" t="s">
        <v>167</v>
      </c>
      <c r="J235" s="6" t="s">
        <v>0</v>
      </c>
      <c r="K235" s="6" t="s">
        <v>0</v>
      </c>
      <c r="L235" s="6" t="s">
        <v>0</v>
      </c>
      <c r="M235" s="8">
        <v>38564222.399999999</v>
      </c>
      <c r="N235" s="8">
        <v>0</v>
      </c>
    </row>
    <row r="236" spans="1:14" ht="31.5" x14ac:dyDescent="0.2">
      <c r="A236" s="5" t="s">
        <v>224</v>
      </c>
      <c r="B236" s="12" t="s">
        <v>0</v>
      </c>
      <c r="C236" s="12" t="s">
        <v>0</v>
      </c>
      <c r="D236" s="12" t="s">
        <v>0</v>
      </c>
      <c r="E236" s="12" t="s">
        <v>0</v>
      </c>
      <c r="F236" s="12" t="s">
        <v>0</v>
      </c>
      <c r="G236" s="12" t="s">
        <v>0</v>
      </c>
      <c r="H236" s="12" t="s">
        <v>0</v>
      </c>
      <c r="I236" s="12" t="s">
        <v>0</v>
      </c>
      <c r="J236" s="12" t="s">
        <v>0</v>
      </c>
      <c r="K236" s="12" t="s">
        <v>0</v>
      </c>
      <c r="L236" s="12" t="s">
        <v>0</v>
      </c>
      <c r="M236" s="8">
        <v>38564222.399999999</v>
      </c>
      <c r="N236" s="8">
        <v>0</v>
      </c>
    </row>
    <row r="237" spans="1:14" ht="47.25" x14ac:dyDescent="0.2">
      <c r="A237" s="10" t="s">
        <v>427</v>
      </c>
      <c r="B237" s="3" t="s">
        <v>127</v>
      </c>
      <c r="C237" s="3" t="s">
        <v>16</v>
      </c>
      <c r="D237" s="3" t="s">
        <v>130</v>
      </c>
      <c r="E237" s="3" t="s">
        <v>36</v>
      </c>
      <c r="F237" s="3" t="s">
        <v>26</v>
      </c>
      <c r="G237" s="3" t="s">
        <v>65</v>
      </c>
      <c r="H237" s="3" t="s">
        <v>138</v>
      </c>
      <c r="I237" s="3" t="s">
        <v>167</v>
      </c>
      <c r="J237" s="4" t="s">
        <v>134</v>
      </c>
      <c r="K237" s="4" t="s">
        <v>353</v>
      </c>
      <c r="L237" s="4" t="s">
        <v>136</v>
      </c>
      <c r="M237" s="11">
        <v>38564222.399999999</v>
      </c>
      <c r="N237" s="11">
        <v>0</v>
      </c>
    </row>
  </sheetData>
  <mergeCells count="4">
    <mergeCell ref="J1:N1"/>
    <mergeCell ref="A3:N3"/>
    <mergeCell ref="A4:N4"/>
    <mergeCell ref="J2:N2"/>
  </mergeCells>
  <pageMargins left="0.39370078740157483" right="0.39370078740157483" top="0.39370078740157483" bottom="0.43307086614173229" header="0.31496062992125984" footer="0.31496062992125984"/>
  <pageSetup paperSize="9" scale="63" fitToHeight="148" orientation="portrait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45"/>
  <sheetViews>
    <sheetView view="pageBreakPreview" zoomScaleNormal="100" zoomScaleSheetLayoutView="100" workbookViewId="0">
      <selection activeCell="E13" sqref="E13"/>
    </sheetView>
  </sheetViews>
  <sheetFormatPr defaultRowHeight="12.75" x14ac:dyDescent="0.2"/>
  <cols>
    <col min="1" max="1" width="45.83203125" style="38" customWidth="1"/>
    <col min="2" max="5" width="8.83203125" style="38" customWidth="1"/>
    <col min="6" max="7" width="6.33203125" style="38" customWidth="1"/>
    <col min="8" max="8" width="13" style="38" customWidth="1"/>
    <col min="9" max="11" width="9" style="38" customWidth="1"/>
    <col min="12" max="12" width="11.1640625" style="38" customWidth="1"/>
    <col min="13" max="13" width="19.6640625" style="38" customWidth="1"/>
    <col min="14" max="15" width="19.6640625" style="39" customWidth="1"/>
  </cols>
  <sheetData>
    <row r="1" spans="1:15" ht="32.25" customHeight="1" x14ac:dyDescent="0.2">
      <c r="A1" s="26" t="s">
        <v>0</v>
      </c>
      <c r="B1" s="26" t="s">
        <v>0</v>
      </c>
      <c r="C1" s="26" t="s">
        <v>0</v>
      </c>
      <c r="D1" s="26" t="s">
        <v>0</v>
      </c>
      <c r="E1" s="26" t="s">
        <v>0</v>
      </c>
      <c r="F1" s="26" t="s">
        <v>0</v>
      </c>
      <c r="G1" s="27"/>
      <c r="H1" s="27"/>
      <c r="I1" s="57" t="s">
        <v>635</v>
      </c>
      <c r="J1" s="57"/>
      <c r="K1" s="57"/>
      <c r="L1" s="57"/>
      <c r="M1" s="57"/>
      <c r="N1" s="57"/>
      <c r="O1" s="57"/>
    </row>
    <row r="2" spans="1:15" ht="32.25" customHeight="1" x14ac:dyDescent="0.2">
      <c r="A2" s="26"/>
      <c r="B2" s="26"/>
      <c r="C2" s="26"/>
      <c r="D2" s="26"/>
      <c r="E2" s="26"/>
      <c r="F2" s="26"/>
      <c r="G2" s="27"/>
      <c r="H2" s="27"/>
      <c r="I2" s="57"/>
      <c r="J2" s="57"/>
      <c r="K2" s="57"/>
      <c r="L2" s="57"/>
      <c r="M2" s="57"/>
      <c r="N2" s="57"/>
      <c r="O2" s="57"/>
    </row>
    <row r="3" spans="1:15" ht="48" customHeight="1" x14ac:dyDescent="0.2">
      <c r="A3" s="59" t="s">
        <v>636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ht="15" customHeight="1" x14ac:dyDescent="0.2">
      <c r="A4" s="58" t="s">
        <v>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5" ht="37.5" customHeight="1" x14ac:dyDescent="0.2">
      <c r="A5" s="28" t="s">
        <v>639</v>
      </c>
      <c r="B5" s="28" t="s">
        <v>4</v>
      </c>
      <c r="C5" s="28" t="s">
        <v>5</v>
      </c>
      <c r="D5" s="28" t="s">
        <v>6</v>
      </c>
      <c r="E5" s="28" t="s">
        <v>7</v>
      </c>
      <c r="F5" s="28" t="s">
        <v>8</v>
      </c>
      <c r="G5" s="28" t="s">
        <v>9</v>
      </c>
      <c r="H5" s="28" t="s">
        <v>10</v>
      </c>
      <c r="I5" s="28" t="s">
        <v>11</v>
      </c>
      <c r="J5" s="29" t="s">
        <v>12</v>
      </c>
      <c r="K5" s="29" t="s">
        <v>13</v>
      </c>
      <c r="L5" s="30" t="s">
        <v>14</v>
      </c>
      <c r="M5" s="28" t="s">
        <v>15</v>
      </c>
      <c r="N5" s="28" t="s">
        <v>429</v>
      </c>
      <c r="O5" s="28" t="s">
        <v>430</v>
      </c>
    </row>
    <row r="6" spans="1:15" ht="14.45" customHeight="1" x14ac:dyDescent="0.2">
      <c r="A6" s="28" t="s">
        <v>16</v>
      </c>
      <c r="B6" s="28" t="s">
        <v>17</v>
      </c>
      <c r="C6" s="28" t="s">
        <v>18</v>
      </c>
      <c r="D6" s="28" t="s">
        <v>19</v>
      </c>
      <c r="E6" s="28" t="s">
        <v>20</v>
      </c>
      <c r="F6" s="28" t="s">
        <v>21</v>
      </c>
      <c r="G6" s="28" t="s">
        <v>22</v>
      </c>
      <c r="H6" s="28" t="s">
        <v>23</v>
      </c>
      <c r="I6" s="28" t="s">
        <v>24</v>
      </c>
      <c r="J6" s="28" t="s">
        <v>25</v>
      </c>
      <c r="K6" s="28" t="s">
        <v>26</v>
      </c>
      <c r="L6" s="28" t="s">
        <v>27</v>
      </c>
      <c r="M6" s="28" t="s">
        <v>28</v>
      </c>
      <c r="N6" s="28" t="s">
        <v>50</v>
      </c>
      <c r="O6" s="28" t="s">
        <v>68</v>
      </c>
    </row>
    <row r="7" spans="1:15" ht="15" customHeight="1" x14ac:dyDescent="0.2">
      <c r="A7" s="31" t="s">
        <v>29</v>
      </c>
      <c r="B7" s="32" t="s">
        <v>0</v>
      </c>
      <c r="C7" s="32" t="s">
        <v>0</v>
      </c>
      <c r="D7" s="32" t="s">
        <v>0</v>
      </c>
      <c r="E7" s="32" t="s">
        <v>0</v>
      </c>
      <c r="F7" s="32" t="s">
        <v>0</v>
      </c>
      <c r="G7" s="32" t="s">
        <v>0</v>
      </c>
      <c r="H7" s="33" t="s">
        <v>0</v>
      </c>
      <c r="I7" s="33" t="s">
        <v>0</v>
      </c>
      <c r="J7" s="33" t="s">
        <v>0</v>
      </c>
      <c r="K7" s="33" t="s">
        <v>0</v>
      </c>
      <c r="L7" s="33" t="s">
        <v>0</v>
      </c>
      <c r="M7" s="34">
        <f>M8+M29+M37</f>
        <v>193164821.31999999</v>
      </c>
      <c r="N7" s="34">
        <f t="shared" ref="N7:O7" si="0">N8+N29+N37</f>
        <v>210200000</v>
      </c>
      <c r="O7" s="34">
        <f t="shared" si="0"/>
        <v>215540000</v>
      </c>
    </row>
    <row r="8" spans="1:15" ht="32.25" customHeight="1" x14ac:dyDescent="0.2">
      <c r="A8" s="31" t="s">
        <v>49</v>
      </c>
      <c r="B8" s="32" t="s">
        <v>50</v>
      </c>
      <c r="C8" s="32" t="s">
        <v>0</v>
      </c>
      <c r="D8" s="32" t="s">
        <v>0</v>
      </c>
      <c r="E8" s="32" t="s">
        <v>0</v>
      </c>
      <c r="F8" s="32" t="s">
        <v>0</v>
      </c>
      <c r="G8" s="32" t="s">
        <v>0</v>
      </c>
      <c r="H8" s="33" t="s">
        <v>0</v>
      </c>
      <c r="I8" s="33" t="s">
        <v>0</v>
      </c>
      <c r="J8" s="33" t="s">
        <v>0</v>
      </c>
      <c r="K8" s="33" t="s">
        <v>0</v>
      </c>
      <c r="L8" s="33" t="s">
        <v>0</v>
      </c>
      <c r="M8" s="34">
        <v>170964821.31999999</v>
      </c>
      <c r="N8" s="34">
        <v>210000000</v>
      </c>
      <c r="O8" s="34">
        <v>215340000</v>
      </c>
    </row>
    <row r="9" spans="1:15" ht="80.099999999999994" customHeight="1" x14ac:dyDescent="0.2">
      <c r="A9" s="31" t="s">
        <v>51</v>
      </c>
      <c r="B9" s="32" t="s">
        <v>50</v>
      </c>
      <c r="C9" s="32" t="s">
        <v>16</v>
      </c>
      <c r="D9" s="32" t="s">
        <v>0</v>
      </c>
      <c r="E9" s="32" t="s">
        <v>0</v>
      </c>
      <c r="F9" s="32" t="s">
        <v>0</v>
      </c>
      <c r="G9" s="32" t="s">
        <v>0</v>
      </c>
      <c r="H9" s="33" t="s">
        <v>0</v>
      </c>
      <c r="I9" s="33" t="s">
        <v>0</v>
      </c>
      <c r="J9" s="33" t="s">
        <v>0</v>
      </c>
      <c r="K9" s="33" t="s">
        <v>0</v>
      </c>
      <c r="L9" s="33" t="s">
        <v>0</v>
      </c>
      <c r="M9" s="34">
        <v>170964821.31999999</v>
      </c>
      <c r="N9" s="34">
        <v>210000000</v>
      </c>
      <c r="O9" s="34">
        <v>215340000</v>
      </c>
    </row>
    <row r="10" spans="1:15" ht="48.95" customHeight="1" x14ac:dyDescent="0.2">
      <c r="A10" s="31" t="s">
        <v>52</v>
      </c>
      <c r="B10" s="32" t="s">
        <v>50</v>
      </c>
      <c r="C10" s="32" t="s">
        <v>16</v>
      </c>
      <c r="D10" s="32" t="s">
        <v>26</v>
      </c>
      <c r="E10" s="32" t="s">
        <v>0</v>
      </c>
      <c r="F10" s="32" t="s">
        <v>0</v>
      </c>
      <c r="G10" s="32" t="s">
        <v>0</v>
      </c>
      <c r="H10" s="33" t="s">
        <v>0</v>
      </c>
      <c r="I10" s="33" t="s">
        <v>0</v>
      </c>
      <c r="J10" s="33" t="s">
        <v>0</v>
      </c>
      <c r="K10" s="33" t="s">
        <v>0</v>
      </c>
      <c r="L10" s="33" t="s">
        <v>0</v>
      </c>
      <c r="M10" s="34">
        <v>170964821.31999999</v>
      </c>
      <c r="N10" s="34">
        <v>210000000</v>
      </c>
      <c r="O10" s="34">
        <v>215340000</v>
      </c>
    </row>
    <row r="11" spans="1:15" ht="32.25" customHeight="1" x14ac:dyDescent="0.2">
      <c r="A11" s="31" t="s">
        <v>53</v>
      </c>
      <c r="B11" s="32" t="s">
        <v>50</v>
      </c>
      <c r="C11" s="32" t="s">
        <v>16</v>
      </c>
      <c r="D11" s="32" t="s">
        <v>26</v>
      </c>
      <c r="E11" s="32" t="s">
        <v>54</v>
      </c>
      <c r="F11" s="32" t="s">
        <v>0</v>
      </c>
      <c r="G11" s="32" t="s">
        <v>0</v>
      </c>
      <c r="H11" s="33" t="s">
        <v>0</v>
      </c>
      <c r="I11" s="33" t="s">
        <v>0</v>
      </c>
      <c r="J11" s="33" t="s">
        <v>0</v>
      </c>
      <c r="K11" s="33" t="s">
        <v>0</v>
      </c>
      <c r="L11" s="33" t="s">
        <v>0</v>
      </c>
      <c r="M11" s="34">
        <v>170964821.31999999</v>
      </c>
      <c r="N11" s="34">
        <v>210000000</v>
      </c>
      <c r="O11" s="34">
        <v>215340000</v>
      </c>
    </row>
    <row r="12" spans="1:15" ht="15" customHeight="1" x14ac:dyDescent="0.2">
      <c r="A12" s="35" t="s">
        <v>55</v>
      </c>
      <c r="B12" s="32" t="s">
        <v>50</v>
      </c>
      <c r="C12" s="32" t="s">
        <v>16</v>
      </c>
      <c r="D12" s="32" t="s">
        <v>26</v>
      </c>
      <c r="E12" s="32" t="s">
        <v>54</v>
      </c>
      <c r="F12" s="32" t="s">
        <v>40</v>
      </c>
      <c r="G12" s="32" t="s">
        <v>0</v>
      </c>
      <c r="H12" s="32" t="s">
        <v>0</v>
      </c>
      <c r="I12" s="32" t="s">
        <v>0</v>
      </c>
      <c r="J12" s="32" t="s">
        <v>0</v>
      </c>
      <c r="K12" s="32" t="s">
        <v>0</v>
      </c>
      <c r="L12" s="32" t="s">
        <v>0</v>
      </c>
      <c r="M12" s="34">
        <v>170964821.31999999</v>
      </c>
      <c r="N12" s="34">
        <f>N13+N19+N25</f>
        <v>210000000</v>
      </c>
      <c r="O12" s="34">
        <f>O13+O19+O25</f>
        <v>215340000</v>
      </c>
    </row>
    <row r="13" spans="1:15" ht="15" customHeight="1" x14ac:dyDescent="0.2">
      <c r="A13" s="35" t="s">
        <v>56</v>
      </c>
      <c r="B13" s="32" t="s">
        <v>50</v>
      </c>
      <c r="C13" s="32" t="s">
        <v>16</v>
      </c>
      <c r="D13" s="32" t="s">
        <v>26</v>
      </c>
      <c r="E13" s="32" t="s">
        <v>54</v>
      </c>
      <c r="F13" s="32" t="s">
        <v>40</v>
      </c>
      <c r="G13" s="32" t="s">
        <v>57</v>
      </c>
      <c r="H13" s="32" t="s">
        <v>0</v>
      </c>
      <c r="I13" s="32" t="s">
        <v>0</v>
      </c>
      <c r="J13" s="32" t="s">
        <v>0</v>
      </c>
      <c r="K13" s="32" t="s">
        <v>0</v>
      </c>
      <c r="L13" s="32" t="s">
        <v>0</v>
      </c>
      <c r="M13" s="34">
        <v>121064821.31999999</v>
      </c>
      <c r="N13" s="34">
        <v>162200000</v>
      </c>
      <c r="O13" s="34">
        <v>180340000</v>
      </c>
    </row>
    <row r="14" spans="1:15" ht="64.5" customHeight="1" x14ac:dyDescent="0.2">
      <c r="A14" s="31" t="s">
        <v>58</v>
      </c>
      <c r="B14" s="32" t="s">
        <v>50</v>
      </c>
      <c r="C14" s="32" t="s">
        <v>16</v>
      </c>
      <c r="D14" s="32" t="s">
        <v>26</v>
      </c>
      <c r="E14" s="32" t="s">
        <v>54</v>
      </c>
      <c r="F14" s="32" t="s">
        <v>40</v>
      </c>
      <c r="G14" s="32" t="s">
        <v>57</v>
      </c>
      <c r="H14" s="32" t="s">
        <v>59</v>
      </c>
      <c r="I14" s="33" t="s">
        <v>0</v>
      </c>
      <c r="J14" s="33" t="s">
        <v>0</v>
      </c>
      <c r="K14" s="33" t="s">
        <v>0</v>
      </c>
      <c r="L14" s="33" t="s">
        <v>0</v>
      </c>
      <c r="M14" s="34">
        <v>121064821.31999999</v>
      </c>
      <c r="N14" s="34">
        <f>N15+N17</f>
        <v>162200000</v>
      </c>
      <c r="O14" s="34">
        <f>O15+O17</f>
        <v>180340000</v>
      </c>
    </row>
    <row r="15" spans="1:15" ht="80.099999999999994" customHeight="1" x14ac:dyDescent="0.2">
      <c r="A15" s="31" t="s">
        <v>60</v>
      </c>
      <c r="B15" s="32" t="s">
        <v>50</v>
      </c>
      <c r="C15" s="32" t="s">
        <v>16</v>
      </c>
      <c r="D15" s="32" t="s">
        <v>26</v>
      </c>
      <c r="E15" s="32" t="s">
        <v>54</v>
      </c>
      <c r="F15" s="32" t="s">
        <v>40</v>
      </c>
      <c r="G15" s="32" t="s">
        <v>57</v>
      </c>
      <c r="H15" s="32" t="s">
        <v>59</v>
      </c>
      <c r="I15" s="32" t="s">
        <v>61</v>
      </c>
      <c r="J15" s="32" t="s">
        <v>0</v>
      </c>
      <c r="K15" s="32" t="s">
        <v>0</v>
      </c>
      <c r="L15" s="32" t="s">
        <v>0</v>
      </c>
      <c r="M15" s="34">
        <v>61164821.32</v>
      </c>
      <c r="N15" s="34">
        <v>80200000</v>
      </c>
      <c r="O15" s="34">
        <v>38000000</v>
      </c>
    </row>
    <row r="16" spans="1:15" ht="32.25" customHeight="1" x14ac:dyDescent="0.2">
      <c r="A16" s="36" t="s">
        <v>637</v>
      </c>
      <c r="B16" s="28" t="s">
        <v>50</v>
      </c>
      <c r="C16" s="28" t="s">
        <v>16</v>
      </c>
      <c r="D16" s="28" t="s">
        <v>26</v>
      </c>
      <c r="E16" s="28" t="s">
        <v>54</v>
      </c>
      <c r="F16" s="28" t="s">
        <v>40</v>
      </c>
      <c r="G16" s="28" t="s">
        <v>57</v>
      </c>
      <c r="H16" s="28" t="s">
        <v>59</v>
      </c>
      <c r="I16" s="28" t="s">
        <v>61</v>
      </c>
      <c r="J16" s="30" t="s">
        <v>0</v>
      </c>
      <c r="K16" s="30" t="s">
        <v>0</v>
      </c>
      <c r="L16" s="30" t="s">
        <v>0</v>
      </c>
      <c r="M16" s="37">
        <v>61164821.32</v>
      </c>
      <c r="N16" s="37">
        <v>80200000</v>
      </c>
      <c r="O16" s="37">
        <v>38000000</v>
      </c>
    </row>
    <row r="17" spans="1:15" ht="80.099999999999994" customHeight="1" x14ac:dyDescent="0.2">
      <c r="A17" s="31" t="s">
        <v>62</v>
      </c>
      <c r="B17" s="32" t="s">
        <v>50</v>
      </c>
      <c r="C17" s="32" t="s">
        <v>16</v>
      </c>
      <c r="D17" s="32" t="s">
        <v>26</v>
      </c>
      <c r="E17" s="32" t="s">
        <v>54</v>
      </c>
      <c r="F17" s="32" t="s">
        <v>40</v>
      </c>
      <c r="G17" s="32" t="s">
        <v>57</v>
      </c>
      <c r="H17" s="32" t="s">
        <v>59</v>
      </c>
      <c r="I17" s="32" t="s">
        <v>63</v>
      </c>
      <c r="J17" s="32" t="s">
        <v>0</v>
      </c>
      <c r="K17" s="32" t="s">
        <v>0</v>
      </c>
      <c r="L17" s="32" t="s">
        <v>0</v>
      </c>
      <c r="M17" s="34">
        <v>59900000</v>
      </c>
      <c r="N17" s="34">
        <v>82000000</v>
      </c>
      <c r="O17" s="34">
        <v>142340000</v>
      </c>
    </row>
    <row r="18" spans="1:15" ht="32.25" customHeight="1" x14ac:dyDescent="0.2">
      <c r="A18" s="36" t="s">
        <v>637</v>
      </c>
      <c r="B18" s="28" t="s">
        <v>50</v>
      </c>
      <c r="C18" s="28" t="s">
        <v>16</v>
      </c>
      <c r="D18" s="28" t="s">
        <v>26</v>
      </c>
      <c r="E18" s="28" t="s">
        <v>54</v>
      </c>
      <c r="F18" s="28" t="s">
        <v>40</v>
      </c>
      <c r="G18" s="28" t="s">
        <v>57</v>
      </c>
      <c r="H18" s="28" t="s">
        <v>59</v>
      </c>
      <c r="I18" s="28" t="s">
        <v>63</v>
      </c>
      <c r="J18" s="30" t="s">
        <v>0</v>
      </c>
      <c r="K18" s="30" t="s">
        <v>0</v>
      </c>
      <c r="L18" s="30" t="s">
        <v>0</v>
      </c>
      <c r="M18" s="37">
        <v>59900000</v>
      </c>
      <c r="N18" s="37">
        <v>82000000</v>
      </c>
      <c r="O18" s="37">
        <v>142340000</v>
      </c>
    </row>
    <row r="19" spans="1:15" ht="15" customHeight="1" x14ac:dyDescent="0.2">
      <c r="A19" s="35" t="s">
        <v>64</v>
      </c>
      <c r="B19" s="32" t="s">
        <v>50</v>
      </c>
      <c r="C19" s="32" t="s">
        <v>16</v>
      </c>
      <c r="D19" s="32" t="s">
        <v>26</v>
      </c>
      <c r="E19" s="32" t="s">
        <v>54</v>
      </c>
      <c r="F19" s="32" t="s">
        <v>40</v>
      </c>
      <c r="G19" s="32" t="s">
        <v>65</v>
      </c>
      <c r="H19" s="32" t="s">
        <v>0</v>
      </c>
      <c r="I19" s="32" t="s">
        <v>0</v>
      </c>
      <c r="J19" s="32" t="s">
        <v>0</v>
      </c>
      <c r="K19" s="32" t="s">
        <v>0</v>
      </c>
      <c r="L19" s="32" t="s">
        <v>0</v>
      </c>
      <c r="M19" s="34">
        <v>46900000</v>
      </c>
      <c r="N19" s="34">
        <v>41500000</v>
      </c>
      <c r="O19" s="34">
        <v>30800000</v>
      </c>
    </row>
    <row r="20" spans="1:15" ht="64.5" customHeight="1" x14ac:dyDescent="0.2">
      <c r="A20" s="31" t="s">
        <v>58</v>
      </c>
      <c r="B20" s="32" t="s">
        <v>50</v>
      </c>
      <c r="C20" s="32" t="s">
        <v>16</v>
      </c>
      <c r="D20" s="32" t="s">
        <v>26</v>
      </c>
      <c r="E20" s="32" t="s">
        <v>54</v>
      </c>
      <c r="F20" s="32" t="s">
        <v>40</v>
      </c>
      <c r="G20" s="32" t="s">
        <v>65</v>
      </c>
      <c r="H20" s="32" t="s">
        <v>59</v>
      </c>
      <c r="I20" s="33" t="s">
        <v>0</v>
      </c>
      <c r="J20" s="33" t="s">
        <v>0</v>
      </c>
      <c r="K20" s="33" t="s">
        <v>0</v>
      </c>
      <c r="L20" s="33" t="s">
        <v>0</v>
      </c>
      <c r="M20" s="34">
        <v>46900000</v>
      </c>
      <c r="N20" s="34">
        <f>N21+N23</f>
        <v>41500000</v>
      </c>
      <c r="O20" s="34">
        <f>O21+O23</f>
        <v>30800000</v>
      </c>
    </row>
    <row r="21" spans="1:15" ht="80.099999999999994" customHeight="1" x14ac:dyDescent="0.2">
      <c r="A21" s="31" t="s">
        <v>60</v>
      </c>
      <c r="B21" s="32" t="s">
        <v>50</v>
      </c>
      <c r="C21" s="32" t="s">
        <v>16</v>
      </c>
      <c r="D21" s="32" t="s">
        <v>26</v>
      </c>
      <c r="E21" s="32" t="s">
        <v>54</v>
      </c>
      <c r="F21" s="32" t="s">
        <v>40</v>
      </c>
      <c r="G21" s="32" t="s">
        <v>65</v>
      </c>
      <c r="H21" s="32" t="s">
        <v>59</v>
      </c>
      <c r="I21" s="32" t="s">
        <v>61</v>
      </c>
      <c r="J21" s="32" t="s">
        <v>0</v>
      </c>
      <c r="K21" s="32" t="s">
        <v>0</v>
      </c>
      <c r="L21" s="32" t="s">
        <v>0</v>
      </c>
      <c r="M21" s="34">
        <v>5200000</v>
      </c>
      <c r="N21" s="34">
        <v>6500000</v>
      </c>
      <c r="O21" s="34">
        <v>0</v>
      </c>
    </row>
    <row r="22" spans="1:15" ht="32.25" customHeight="1" x14ac:dyDescent="0.2">
      <c r="A22" s="36" t="s">
        <v>637</v>
      </c>
      <c r="B22" s="28" t="s">
        <v>50</v>
      </c>
      <c r="C22" s="28" t="s">
        <v>16</v>
      </c>
      <c r="D22" s="28" t="s">
        <v>26</v>
      </c>
      <c r="E22" s="28" t="s">
        <v>54</v>
      </c>
      <c r="F22" s="28" t="s">
        <v>40</v>
      </c>
      <c r="G22" s="28" t="s">
        <v>65</v>
      </c>
      <c r="H22" s="28" t="s">
        <v>59</v>
      </c>
      <c r="I22" s="28" t="s">
        <v>61</v>
      </c>
      <c r="J22" s="30" t="s">
        <v>0</v>
      </c>
      <c r="K22" s="30" t="s">
        <v>0</v>
      </c>
      <c r="L22" s="30" t="s">
        <v>0</v>
      </c>
      <c r="M22" s="37">
        <v>5200000</v>
      </c>
      <c r="N22" s="37">
        <v>6500000</v>
      </c>
      <c r="O22" s="37">
        <v>0</v>
      </c>
    </row>
    <row r="23" spans="1:15" ht="80.099999999999994" customHeight="1" x14ac:dyDescent="0.2">
      <c r="A23" s="31" t="s">
        <v>62</v>
      </c>
      <c r="B23" s="32" t="s">
        <v>50</v>
      </c>
      <c r="C23" s="32" t="s">
        <v>16</v>
      </c>
      <c r="D23" s="32" t="s">
        <v>26</v>
      </c>
      <c r="E23" s="32" t="s">
        <v>54</v>
      </c>
      <c r="F23" s="32" t="s">
        <v>40</v>
      </c>
      <c r="G23" s="32" t="s">
        <v>65</v>
      </c>
      <c r="H23" s="32" t="s">
        <v>59</v>
      </c>
      <c r="I23" s="32" t="s">
        <v>63</v>
      </c>
      <c r="J23" s="32" t="s">
        <v>0</v>
      </c>
      <c r="K23" s="32" t="s">
        <v>0</v>
      </c>
      <c r="L23" s="32" t="s">
        <v>0</v>
      </c>
      <c r="M23" s="34">
        <v>41700000</v>
      </c>
      <c r="N23" s="34">
        <v>35000000</v>
      </c>
      <c r="O23" s="34">
        <v>30800000</v>
      </c>
    </row>
    <row r="24" spans="1:15" ht="32.25" customHeight="1" x14ac:dyDescent="0.2">
      <c r="A24" s="36" t="s">
        <v>637</v>
      </c>
      <c r="B24" s="28" t="s">
        <v>50</v>
      </c>
      <c r="C24" s="28" t="s">
        <v>16</v>
      </c>
      <c r="D24" s="28" t="s">
        <v>26</v>
      </c>
      <c r="E24" s="28" t="s">
        <v>54</v>
      </c>
      <c r="F24" s="28" t="s">
        <v>40</v>
      </c>
      <c r="G24" s="28" t="s">
        <v>65</v>
      </c>
      <c r="H24" s="28" t="s">
        <v>59</v>
      </c>
      <c r="I24" s="28" t="s">
        <v>63</v>
      </c>
      <c r="J24" s="30" t="s">
        <v>0</v>
      </c>
      <c r="K24" s="30" t="s">
        <v>0</v>
      </c>
      <c r="L24" s="30" t="s">
        <v>0</v>
      </c>
      <c r="M24" s="37">
        <v>41700000</v>
      </c>
      <c r="N24" s="37">
        <v>35000000</v>
      </c>
      <c r="O24" s="37">
        <v>30800000</v>
      </c>
    </row>
    <row r="25" spans="1:15" ht="15" customHeight="1" x14ac:dyDescent="0.2">
      <c r="A25" s="35" t="s">
        <v>66</v>
      </c>
      <c r="B25" s="32" t="s">
        <v>50</v>
      </c>
      <c r="C25" s="32" t="s">
        <v>16</v>
      </c>
      <c r="D25" s="32" t="s">
        <v>26</v>
      </c>
      <c r="E25" s="32" t="s">
        <v>54</v>
      </c>
      <c r="F25" s="32" t="s">
        <v>40</v>
      </c>
      <c r="G25" s="32" t="s">
        <v>38</v>
      </c>
      <c r="H25" s="32" t="s">
        <v>0</v>
      </c>
      <c r="I25" s="32" t="s">
        <v>0</v>
      </c>
      <c r="J25" s="32" t="s">
        <v>0</v>
      </c>
      <c r="K25" s="32" t="s">
        <v>0</v>
      </c>
      <c r="L25" s="32" t="s">
        <v>0</v>
      </c>
      <c r="M25" s="34">
        <v>3000000</v>
      </c>
      <c r="N25" s="34">
        <v>6300000</v>
      </c>
      <c r="O25" s="34">
        <v>4200000</v>
      </c>
    </row>
    <row r="26" spans="1:15" ht="64.5" customHeight="1" x14ac:dyDescent="0.2">
      <c r="A26" s="31" t="s">
        <v>58</v>
      </c>
      <c r="B26" s="32" t="s">
        <v>50</v>
      </c>
      <c r="C26" s="32" t="s">
        <v>16</v>
      </c>
      <c r="D26" s="32" t="s">
        <v>26</v>
      </c>
      <c r="E26" s="32" t="s">
        <v>54</v>
      </c>
      <c r="F26" s="32" t="s">
        <v>40</v>
      </c>
      <c r="G26" s="32" t="s">
        <v>38</v>
      </c>
      <c r="H26" s="32" t="s">
        <v>59</v>
      </c>
      <c r="I26" s="33" t="s">
        <v>0</v>
      </c>
      <c r="J26" s="33" t="s">
        <v>0</v>
      </c>
      <c r="K26" s="33" t="s">
        <v>0</v>
      </c>
      <c r="L26" s="33" t="s">
        <v>0</v>
      </c>
      <c r="M26" s="34">
        <v>3000000</v>
      </c>
      <c r="N26" s="34">
        <v>6300000</v>
      </c>
      <c r="O26" s="34">
        <v>4200000</v>
      </c>
    </row>
    <row r="27" spans="1:15" ht="80.099999999999994" customHeight="1" x14ac:dyDescent="0.2">
      <c r="A27" s="31" t="s">
        <v>62</v>
      </c>
      <c r="B27" s="32" t="s">
        <v>50</v>
      </c>
      <c r="C27" s="32" t="s">
        <v>16</v>
      </c>
      <c r="D27" s="32" t="s">
        <v>26</v>
      </c>
      <c r="E27" s="32" t="s">
        <v>54</v>
      </c>
      <c r="F27" s="32" t="s">
        <v>40</v>
      </c>
      <c r="G27" s="32" t="s">
        <v>38</v>
      </c>
      <c r="H27" s="32" t="s">
        <v>59</v>
      </c>
      <c r="I27" s="32" t="s">
        <v>63</v>
      </c>
      <c r="J27" s="32" t="s">
        <v>0</v>
      </c>
      <c r="K27" s="32" t="s">
        <v>0</v>
      </c>
      <c r="L27" s="32" t="s">
        <v>0</v>
      </c>
      <c r="M27" s="34">
        <v>3000000</v>
      </c>
      <c r="N27" s="34">
        <v>6300000</v>
      </c>
      <c r="O27" s="34">
        <v>4200000</v>
      </c>
    </row>
    <row r="28" spans="1:15" ht="32.25" customHeight="1" x14ac:dyDescent="0.2">
      <c r="A28" s="36" t="s">
        <v>637</v>
      </c>
      <c r="B28" s="28" t="s">
        <v>50</v>
      </c>
      <c r="C28" s="28" t="s">
        <v>16</v>
      </c>
      <c r="D28" s="28" t="s">
        <v>26</v>
      </c>
      <c r="E28" s="28" t="s">
        <v>54</v>
      </c>
      <c r="F28" s="28" t="s">
        <v>40</v>
      </c>
      <c r="G28" s="28" t="s">
        <v>38</v>
      </c>
      <c r="H28" s="28" t="s">
        <v>59</v>
      </c>
      <c r="I28" s="28" t="s">
        <v>63</v>
      </c>
      <c r="J28" s="30" t="s">
        <v>0</v>
      </c>
      <c r="K28" s="30" t="s">
        <v>0</v>
      </c>
      <c r="L28" s="30" t="s">
        <v>0</v>
      </c>
      <c r="M28" s="37">
        <v>3000000</v>
      </c>
      <c r="N28" s="37">
        <v>6300000</v>
      </c>
      <c r="O28" s="37">
        <v>4200000</v>
      </c>
    </row>
    <row r="29" spans="1:15" ht="32.25" customHeight="1" x14ac:dyDescent="0.2">
      <c r="A29" s="31" t="s">
        <v>67</v>
      </c>
      <c r="B29" s="32" t="s">
        <v>68</v>
      </c>
      <c r="C29" s="32" t="s">
        <v>0</v>
      </c>
      <c r="D29" s="32" t="s">
        <v>0</v>
      </c>
      <c r="E29" s="32" t="s">
        <v>0</v>
      </c>
      <c r="F29" s="32" t="s">
        <v>0</v>
      </c>
      <c r="G29" s="32" t="s">
        <v>0</v>
      </c>
      <c r="H29" s="33" t="s">
        <v>0</v>
      </c>
      <c r="I29" s="33" t="s">
        <v>0</v>
      </c>
      <c r="J29" s="33" t="s">
        <v>0</v>
      </c>
      <c r="K29" s="33" t="s">
        <v>0</v>
      </c>
      <c r="L29" s="33" t="s">
        <v>0</v>
      </c>
      <c r="M29" s="34">
        <f>M30</f>
        <v>22000000</v>
      </c>
      <c r="N29" s="34">
        <v>0</v>
      </c>
      <c r="O29" s="34">
        <v>0</v>
      </c>
    </row>
    <row r="30" spans="1:15" ht="127.9" customHeight="1" x14ac:dyDescent="0.2">
      <c r="A30" s="31" t="s">
        <v>69</v>
      </c>
      <c r="B30" s="32" t="s">
        <v>68</v>
      </c>
      <c r="C30" s="32" t="s">
        <v>70</v>
      </c>
      <c r="D30" s="32" t="s">
        <v>38</v>
      </c>
      <c r="E30" s="32" t="s">
        <v>0</v>
      </c>
      <c r="F30" s="32" t="s">
        <v>0</v>
      </c>
      <c r="G30" s="32" t="s">
        <v>0</v>
      </c>
      <c r="H30" s="33" t="s">
        <v>0</v>
      </c>
      <c r="I30" s="33" t="s">
        <v>0</v>
      </c>
      <c r="J30" s="33" t="s">
        <v>0</v>
      </c>
      <c r="K30" s="33" t="s">
        <v>0</v>
      </c>
      <c r="L30" s="33" t="s">
        <v>0</v>
      </c>
      <c r="M30" s="34">
        <v>22000000</v>
      </c>
      <c r="N30" s="34">
        <v>0</v>
      </c>
      <c r="O30" s="34">
        <v>0</v>
      </c>
    </row>
    <row r="31" spans="1:15" ht="32.25" customHeight="1" x14ac:dyDescent="0.2">
      <c r="A31" s="31" t="s">
        <v>71</v>
      </c>
      <c r="B31" s="32" t="s">
        <v>68</v>
      </c>
      <c r="C31" s="32" t="s">
        <v>70</v>
      </c>
      <c r="D31" s="32" t="s">
        <v>38</v>
      </c>
      <c r="E31" s="32" t="s">
        <v>72</v>
      </c>
      <c r="F31" s="32" t="s">
        <v>0</v>
      </c>
      <c r="G31" s="32" t="s">
        <v>0</v>
      </c>
      <c r="H31" s="33" t="s">
        <v>0</v>
      </c>
      <c r="I31" s="33" t="s">
        <v>0</v>
      </c>
      <c r="J31" s="33" t="s">
        <v>0</v>
      </c>
      <c r="K31" s="33" t="s">
        <v>0</v>
      </c>
      <c r="L31" s="33" t="s">
        <v>0</v>
      </c>
      <c r="M31" s="34">
        <v>22000000</v>
      </c>
      <c r="N31" s="34"/>
      <c r="O31" s="34"/>
    </row>
    <row r="32" spans="1:15" ht="15" customHeight="1" x14ac:dyDescent="0.2">
      <c r="A32" s="35" t="s">
        <v>73</v>
      </c>
      <c r="B32" s="32" t="s">
        <v>68</v>
      </c>
      <c r="C32" s="32" t="s">
        <v>70</v>
      </c>
      <c r="D32" s="32" t="s">
        <v>38</v>
      </c>
      <c r="E32" s="32" t="s">
        <v>72</v>
      </c>
      <c r="F32" s="32" t="s">
        <v>74</v>
      </c>
      <c r="G32" s="32" t="s">
        <v>0</v>
      </c>
      <c r="H32" s="32" t="s">
        <v>0</v>
      </c>
      <c r="I32" s="32" t="s">
        <v>0</v>
      </c>
      <c r="J32" s="32" t="s">
        <v>0</v>
      </c>
      <c r="K32" s="32" t="s">
        <v>0</v>
      </c>
      <c r="L32" s="32" t="s">
        <v>0</v>
      </c>
      <c r="M32" s="34">
        <v>22000000</v>
      </c>
      <c r="N32" s="34">
        <v>0</v>
      </c>
      <c r="O32" s="34">
        <v>0</v>
      </c>
    </row>
    <row r="33" spans="1:15" ht="15" customHeight="1" x14ac:dyDescent="0.2">
      <c r="A33" s="35" t="s">
        <v>75</v>
      </c>
      <c r="B33" s="32" t="s">
        <v>68</v>
      </c>
      <c r="C33" s="32" t="s">
        <v>70</v>
      </c>
      <c r="D33" s="32" t="s">
        <v>38</v>
      </c>
      <c r="E33" s="32" t="s">
        <v>72</v>
      </c>
      <c r="F33" s="32" t="s">
        <v>74</v>
      </c>
      <c r="G33" s="32" t="s">
        <v>57</v>
      </c>
      <c r="H33" s="32" t="s">
        <v>0</v>
      </c>
      <c r="I33" s="32" t="s">
        <v>0</v>
      </c>
      <c r="J33" s="32" t="s">
        <v>0</v>
      </c>
      <c r="K33" s="32" t="s">
        <v>0</v>
      </c>
      <c r="L33" s="32" t="s">
        <v>0</v>
      </c>
      <c r="M33" s="34">
        <v>22000000</v>
      </c>
      <c r="N33" s="34">
        <v>0</v>
      </c>
      <c r="O33" s="34">
        <v>0</v>
      </c>
    </row>
    <row r="34" spans="1:15" ht="80.099999999999994" customHeight="1" x14ac:dyDescent="0.2">
      <c r="A34" s="31" t="s">
        <v>76</v>
      </c>
      <c r="B34" s="32" t="s">
        <v>68</v>
      </c>
      <c r="C34" s="32" t="s">
        <v>70</v>
      </c>
      <c r="D34" s="32" t="s">
        <v>38</v>
      </c>
      <c r="E34" s="32" t="s">
        <v>72</v>
      </c>
      <c r="F34" s="32" t="s">
        <v>74</v>
      </c>
      <c r="G34" s="32" t="s">
        <v>57</v>
      </c>
      <c r="H34" s="32" t="s">
        <v>77</v>
      </c>
      <c r="I34" s="33" t="s">
        <v>0</v>
      </c>
      <c r="J34" s="33" t="s">
        <v>0</v>
      </c>
      <c r="K34" s="33" t="s">
        <v>0</v>
      </c>
      <c r="L34" s="33" t="s">
        <v>0</v>
      </c>
      <c r="M34" s="34">
        <v>22000000</v>
      </c>
      <c r="N34" s="34">
        <v>0</v>
      </c>
      <c r="O34" s="34">
        <v>0</v>
      </c>
    </row>
    <row r="35" spans="1:15" ht="80.099999999999994" customHeight="1" x14ac:dyDescent="0.2">
      <c r="A35" s="31" t="s">
        <v>62</v>
      </c>
      <c r="B35" s="32" t="s">
        <v>68</v>
      </c>
      <c r="C35" s="32" t="s">
        <v>70</v>
      </c>
      <c r="D35" s="32" t="s">
        <v>38</v>
      </c>
      <c r="E35" s="32" t="s">
        <v>72</v>
      </c>
      <c r="F35" s="32" t="s">
        <v>74</v>
      </c>
      <c r="G35" s="32" t="s">
        <v>57</v>
      </c>
      <c r="H35" s="32" t="s">
        <v>77</v>
      </c>
      <c r="I35" s="32" t="s">
        <v>63</v>
      </c>
      <c r="J35" s="32" t="s">
        <v>0</v>
      </c>
      <c r="K35" s="32" t="s">
        <v>0</v>
      </c>
      <c r="L35" s="32" t="s">
        <v>0</v>
      </c>
      <c r="M35" s="34">
        <v>22000000</v>
      </c>
      <c r="N35" s="34">
        <v>0</v>
      </c>
      <c r="O35" s="34">
        <v>0</v>
      </c>
    </row>
    <row r="36" spans="1:15" ht="22.5" customHeight="1" x14ac:dyDescent="0.2">
      <c r="A36" s="36" t="s">
        <v>637</v>
      </c>
      <c r="B36" s="28" t="s">
        <v>68</v>
      </c>
      <c r="C36" s="28" t="s">
        <v>70</v>
      </c>
      <c r="D36" s="28" t="s">
        <v>38</v>
      </c>
      <c r="E36" s="28" t="s">
        <v>72</v>
      </c>
      <c r="F36" s="28" t="s">
        <v>74</v>
      </c>
      <c r="G36" s="28" t="s">
        <v>57</v>
      </c>
      <c r="H36" s="28" t="s">
        <v>77</v>
      </c>
      <c r="I36" s="28" t="s">
        <v>63</v>
      </c>
      <c r="J36" s="30" t="s">
        <v>0</v>
      </c>
      <c r="K36" s="30" t="s">
        <v>0</v>
      </c>
      <c r="L36" s="30" t="s">
        <v>0</v>
      </c>
      <c r="M36" s="37">
        <v>22000000</v>
      </c>
      <c r="N36" s="37">
        <v>0</v>
      </c>
      <c r="O36" s="37">
        <v>0</v>
      </c>
    </row>
    <row r="37" spans="1:15" ht="64.5" customHeight="1" x14ac:dyDescent="0.2">
      <c r="A37" s="31" t="s">
        <v>145</v>
      </c>
      <c r="B37" s="32" t="s">
        <v>144</v>
      </c>
      <c r="C37" s="32" t="s">
        <v>0</v>
      </c>
      <c r="D37" s="32" t="s">
        <v>0</v>
      </c>
      <c r="E37" s="32" t="s">
        <v>0</v>
      </c>
      <c r="F37" s="32" t="s">
        <v>0</v>
      </c>
      <c r="G37" s="32" t="s">
        <v>0</v>
      </c>
      <c r="H37" s="33" t="s">
        <v>0</v>
      </c>
      <c r="I37" s="33" t="s">
        <v>0</v>
      </c>
      <c r="J37" s="33" t="s">
        <v>0</v>
      </c>
      <c r="K37" s="33" t="s">
        <v>0</v>
      </c>
      <c r="L37" s="33" t="s">
        <v>0</v>
      </c>
      <c r="M37" s="34">
        <v>200000</v>
      </c>
      <c r="N37" s="34">
        <v>200000</v>
      </c>
      <c r="O37" s="34">
        <v>200000</v>
      </c>
    </row>
    <row r="38" spans="1:15" ht="48.95" customHeight="1" x14ac:dyDescent="0.2">
      <c r="A38" s="31" t="s">
        <v>146</v>
      </c>
      <c r="B38" s="32" t="s">
        <v>144</v>
      </c>
      <c r="C38" s="32" t="s">
        <v>22</v>
      </c>
      <c r="D38" s="32" t="s">
        <v>0</v>
      </c>
      <c r="E38" s="32" t="s">
        <v>0</v>
      </c>
      <c r="F38" s="32" t="s">
        <v>0</v>
      </c>
      <c r="G38" s="32" t="s">
        <v>0</v>
      </c>
      <c r="H38" s="33" t="s">
        <v>0</v>
      </c>
      <c r="I38" s="33" t="s">
        <v>0</v>
      </c>
      <c r="J38" s="33" t="s">
        <v>0</v>
      </c>
      <c r="K38" s="33" t="s">
        <v>0</v>
      </c>
      <c r="L38" s="33" t="s">
        <v>0</v>
      </c>
      <c r="M38" s="34">
        <v>200000</v>
      </c>
      <c r="N38" s="34">
        <v>200000</v>
      </c>
      <c r="O38" s="34">
        <v>200000</v>
      </c>
    </row>
    <row r="39" spans="1:15" ht="80.099999999999994" customHeight="1" x14ac:dyDescent="0.2">
      <c r="A39" s="31" t="s">
        <v>147</v>
      </c>
      <c r="B39" s="32" t="s">
        <v>144</v>
      </c>
      <c r="C39" s="32" t="s">
        <v>22</v>
      </c>
      <c r="D39" s="32" t="s">
        <v>148</v>
      </c>
      <c r="E39" s="32" t="s">
        <v>0</v>
      </c>
      <c r="F39" s="32" t="s">
        <v>0</v>
      </c>
      <c r="G39" s="32" t="s">
        <v>0</v>
      </c>
      <c r="H39" s="33" t="s">
        <v>0</v>
      </c>
      <c r="I39" s="33" t="s">
        <v>0</v>
      </c>
      <c r="J39" s="33" t="s">
        <v>0</v>
      </c>
      <c r="K39" s="33" t="s">
        <v>0</v>
      </c>
      <c r="L39" s="33" t="s">
        <v>0</v>
      </c>
      <c r="M39" s="34">
        <v>200000</v>
      </c>
      <c r="N39" s="34">
        <v>200000</v>
      </c>
      <c r="O39" s="34">
        <v>200000</v>
      </c>
    </row>
    <row r="40" spans="1:15" ht="32.25" customHeight="1" x14ac:dyDescent="0.2">
      <c r="A40" s="31" t="s">
        <v>149</v>
      </c>
      <c r="B40" s="32" t="s">
        <v>144</v>
      </c>
      <c r="C40" s="32" t="s">
        <v>22</v>
      </c>
      <c r="D40" s="32" t="s">
        <v>148</v>
      </c>
      <c r="E40" s="32" t="s">
        <v>150</v>
      </c>
      <c r="F40" s="32" t="s">
        <v>0</v>
      </c>
      <c r="G40" s="32" t="s">
        <v>0</v>
      </c>
      <c r="H40" s="33" t="s">
        <v>0</v>
      </c>
      <c r="I40" s="33" t="s">
        <v>0</v>
      </c>
      <c r="J40" s="33" t="s">
        <v>0</v>
      </c>
      <c r="K40" s="33" t="s">
        <v>0</v>
      </c>
      <c r="L40" s="33" t="s">
        <v>0</v>
      </c>
      <c r="M40" s="34">
        <v>200000</v>
      </c>
      <c r="N40" s="34">
        <v>200000</v>
      </c>
      <c r="O40" s="34">
        <v>200000</v>
      </c>
    </row>
    <row r="41" spans="1:15" ht="15" customHeight="1" x14ac:dyDescent="0.2">
      <c r="A41" s="35" t="s">
        <v>37</v>
      </c>
      <c r="B41" s="32" t="s">
        <v>144</v>
      </c>
      <c r="C41" s="32" t="s">
        <v>22</v>
      </c>
      <c r="D41" s="32" t="s">
        <v>148</v>
      </c>
      <c r="E41" s="32" t="s">
        <v>150</v>
      </c>
      <c r="F41" s="32" t="s">
        <v>38</v>
      </c>
      <c r="G41" s="32" t="s">
        <v>0</v>
      </c>
      <c r="H41" s="32" t="s">
        <v>0</v>
      </c>
      <c r="I41" s="32" t="s">
        <v>0</v>
      </c>
      <c r="J41" s="32" t="s">
        <v>0</v>
      </c>
      <c r="K41" s="32" t="s">
        <v>0</v>
      </c>
      <c r="L41" s="32" t="s">
        <v>0</v>
      </c>
      <c r="M41" s="34">
        <v>200000</v>
      </c>
      <c r="N41" s="34">
        <v>200000</v>
      </c>
      <c r="O41" s="34">
        <v>200000</v>
      </c>
    </row>
    <row r="42" spans="1:15" ht="32.25" customHeight="1" x14ac:dyDescent="0.2">
      <c r="A42" s="35" t="s">
        <v>151</v>
      </c>
      <c r="B42" s="32" t="s">
        <v>144</v>
      </c>
      <c r="C42" s="32" t="s">
        <v>22</v>
      </c>
      <c r="D42" s="32" t="s">
        <v>148</v>
      </c>
      <c r="E42" s="32" t="s">
        <v>150</v>
      </c>
      <c r="F42" s="32" t="s">
        <v>38</v>
      </c>
      <c r="G42" s="32" t="s">
        <v>27</v>
      </c>
      <c r="H42" s="32" t="s">
        <v>0</v>
      </c>
      <c r="I42" s="32" t="s">
        <v>0</v>
      </c>
      <c r="J42" s="32" t="s">
        <v>0</v>
      </c>
      <c r="K42" s="32" t="s">
        <v>0</v>
      </c>
      <c r="L42" s="32" t="s">
        <v>0</v>
      </c>
      <c r="M42" s="34">
        <v>200000</v>
      </c>
      <c r="N42" s="34">
        <v>200000</v>
      </c>
      <c r="O42" s="34">
        <v>200000</v>
      </c>
    </row>
    <row r="43" spans="1:15" ht="64.5" customHeight="1" x14ac:dyDescent="0.2">
      <c r="A43" s="31" t="s">
        <v>152</v>
      </c>
      <c r="B43" s="32" t="s">
        <v>144</v>
      </c>
      <c r="C43" s="32" t="s">
        <v>22</v>
      </c>
      <c r="D43" s="32" t="s">
        <v>148</v>
      </c>
      <c r="E43" s="32" t="s">
        <v>150</v>
      </c>
      <c r="F43" s="32" t="s">
        <v>38</v>
      </c>
      <c r="G43" s="32" t="s">
        <v>27</v>
      </c>
      <c r="H43" s="32" t="s">
        <v>153</v>
      </c>
      <c r="I43" s="33" t="s">
        <v>0</v>
      </c>
      <c r="J43" s="33" t="s">
        <v>0</v>
      </c>
      <c r="K43" s="33" t="s">
        <v>0</v>
      </c>
      <c r="L43" s="33" t="s">
        <v>0</v>
      </c>
      <c r="M43" s="34">
        <v>200000</v>
      </c>
      <c r="N43" s="34">
        <v>200000</v>
      </c>
      <c r="O43" s="34">
        <v>200000</v>
      </c>
    </row>
    <row r="44" spans="1:15" ht="80.099999999999994" customHeight="1" x14ac:dyDescent="0.2">
      <c r="A44" s="31" t="s">
        <v>154</v>
      </c>
      <c r="B44" s="32" t="s">
        <v>144</v>
      </c>
      <c r="C44" s="32" t="s">
        <v>22</v>
      </c>
      <c r="D44" s="32" t="s">
        <v>148</v>
      </c>
      <c r="E44" s="32" t="s">
        <v>150</v>
      </c>
      <c r="F44" s="32" t="s">
        <v>38</v>
      </c>
      <c r="G44" s="32" t="s">
        <v>27</v>
      </c>
      <c r="H44" s="32" t="s">
        <v>153</v>
      </c>
      <c r="I44" s="32" t="s">
        <v>155</v>
      </c>
      <c r="J44" s="32" t="s">
        <v>0</v>
      </c>
      <c r="K44" s="32" t="s">
        <v>0</v>
      </c>
      <c r="L44" s="32" t="s">
        <v>0</v>
      </c>
      <c r="M44" s="34">
        <v>200000</v>
      </c>
      <c r="N44" s="34">
        <v>200000</v>
      </c>
      <c r="O44" s="34">
        <v>200000</v>
      </c>
    </row>
    <row r="45" spans="1:15" ht="21.75" customHeight="1" x14ac:dyDescent="0.2">
      <c r="A45" s="36" t="s">
        <v>637</v>
      </c>
      <c r="B45" s="28" t="s">
        <v>144</v>
      </c>
      <c r="C45" s="28" t="s">
        <v>22</v>
      </c>
      <c r="D45" s="28" t="s">
        <v>148</v>
      </c>
      <c r="E45" s="28" t="s">
        <v>150</v>
      </c>
      <c r="F45" s="28" t="s">
        <v>38</v>
      </c>
      <c r="G45" s="28" t="s">
        <v>27</v>
      </c>
      <c r="H45" s="28" t="s">
        <v>153</v>
      </c>
      <c r="I45" s="28" t="s">
        <v>155</v>
      </c>
      <c r="J45" s="30" t="s">
        <v>0</v>
      </c>
      <c r="K45" s="30" t="s">
        <v>0</v>
      </c>
      <c r="L45" s="30" t="s">
        <v>0</v>
      </c>
      <c r="M45" s="37">
        <v>200000</v>
      </c>
      <c r="N45" s="37">
        <v>200000</v>
      </c>
      <c r="O45" s="37">
        <v>200000</v>
      </c>
    </row>
  </sheetData>
  <mergeCells count="4">
    <mergeCell ref="I1:O1"/>
    <mergeCell ref="I2:O2"/>
    <mergeCell ref="A4:O4"/>
    <mergeCell ref="A3:O3"/>
  </mergeCells>
  <pageMargins left="0.39370078740157483" right="0.39370078740157483" top="0.39370078740157483" bottom="0.43307086614173229" header="0.31496062992125984" footer="0.31496062992125984"/>
  <pageSetup paperSize="9" scale="52" fitToHeight="29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'Приложение 4'!Заголовки_для_печати</vt:lpstr>
      <vt:lpstr>'Приложение 5'!Заголовки_для_печати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2020-10-23T11:55:17Z</dcterms:modified>
</cp:coreProperties>
</file>